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Great-Graphs-in-Excel_2024-05-16/Level 3 - Non-Native Charts/"/>
    </mc:Choice>
  </mc:AlternateContent>
  <xr:revisionPtr revIDLastSave="299" documentId="8_{62FC1106-B1F0-4A63-8F87-23AE57A038BD}" xr6:coauthVersionLast="47" xr6:coauthVersionMax="47" xr10:uidLastSave="{8E03388D-82CA-48A8-9545-98DBBD47BA07}"/>
  <bookViews>
    <workbookView xWindow="-108" yWindow="-108" windowWidth="23256" windowHeight="13896" activeTab="1" xr2:uid="{12F9B1A7-F978-4D78-818E-EE7DC219D56C}"/>
  </bookViews>
  <sheets>
    <sheet name="Welcome" sheetId="4" r:id="rId1"/>
    <sheet name="Swarm" sheetId="3" r:id="rId2"/>
  </sheets>
  <definedNames>
    <definedName name="_xlnm._FilterDatabase" localSheetId="1" hidden="1">Swarm!#REF!</definedName>
    <definedName name="B_Arc_Charts__Curved_Bar_Charts" localSheetId="1">#REF!</definedName>
    <definedName name="B_Arc_Charts__Curved_Bar_Charts" localSheetId="0">#REF!</definedName>
    <definedName name="B_Arc_Charts__Curved_Bar_Charts">#REF!</definedName>
    <definedName name="Bar_Charts" localSheetId="1">#REF!</definedName>
    <definedName name="Bar_Charts" localSheetId="0">#REF!</definedName>
    <definedName name="Bar_Charts">#REF!</definedName>
    <definedName name="Bubble_Charts" localSheetId="1">#REF!</definedName>
    <definedName name="Bubble_Charts" localSheetId="0">#REF!</definedName>
    <definedName name="Bubble_Charts">#REF!</definedName>
    <definedName name="Data_Bars" localSheetId="1">#REF!</definedName>
    <definedName name="Data_Bars">#REF!</definedName>
    <definedName name="Diverging_Stacked_Bar_Charts" localSheetId="1">#REF!</definedName>
    <definedName name="Diverging_Stacked_Bar_Charts">#REF!</definedName>
    <definedName name="Dot_Plots" localSheetId="1">#REF!</definedName>
    <definedName name="Dot_Plots">#REF!</definedName>
    <definedName name="_xlnm.Extract" localSheetId="1">Swarm!#REF!</definedName>
    <definedName name="Geographic_Heat_Maps" localSheetId="1">#REF!</definedName>
    <definedName name="Geographic_Heat_Maps" localSheetId="0">#REF!</definedName>
    <definedName name="Geographic_Heat_Maps">#REF!</definedName>
    <definedName name="Heat_Tables" localSheetId="1">#REF!</definedName>
    <definedName name="Heat_Tables" localSheetId="0">#REF!</definedName>
    <definedName name="Heat_Tables">#REF!</definedName>
    <definedName name="Line" localSheetId="1">#REF!</definedName>
    <definedName name="Line" localSheetId="0">#REF!</definedName>
    <definedName name="Line">#REF!</definedName>
    <definedName name="Overlapping_Bar_Column_Charts" localSheetId="1">#REF!</definedName>
    <definedName name="Overlapping_Bar_Column_Charts">#REF!</definedName>
    <definedName name="Population_Pyramid" localSheetId="1">#REF!</definedName>
    <definedName name="Population_Pyramid">#REF!</definedName>
    <definedName name="Scatter_Plots" localSheetId="1">#REF!</definedName>
    <definedName name="Scatter_Plots">#REF!</definedName>
    <definedName name="Set_Up_Theme_Colors___Theme_Fonts" localSheetId="1">#REF!</definedName>
    <definedName name="Set_Up_Theme_Colors___Theme_Fonts">#REF!</definedName>
    <definedName name="Slope" localSheetId="1">#REF!</definedName>
    <definedName name="Slope">#REF!</definedName>
    <definedName name="Small_Multiples_Bar" localSheetId="1">#REF!</definedName>
    <definedName name="Small_Multiples_Bar">#REF!</definedName>
    <definedName name="Small_Multiples_Line" localSheetId="1">#REF!</definedName>
    <definedName name="Small_Multiples_Line">#REF!</definedName>
    <definedName name="Spark_Lines" localSheetId="1">#REF!</definedName>
    <definedName name="Spark_Lines">#REF!</definedName>
    <definedName name="Stacked_Bar_Charts" localSheetId="1">#REF!</definedName>
    <definedName name="Stacked_Bar_Charts">#REF!</definedName>
    <definedName name="Tile_Grid_Heat_Map" localSheetId="1">#REF!</definedName>
    <definedName name="Tile_Grid_Heat_Map">#REF!</definedName>
    <definedName name="Tile_Grid_Trendline_Map_of_the_U.S." localSheetId="1">#REF!</definedName>
    <definedName name="Tile_Grid_Trendline_Map_of_the_U.S.">#REF!</definedName>
    <definedName name="Waffles" localSheetId="1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4" i="3" l="1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</calcChain>
</file>

<file path=xl/sharedStrings.xml><?xml version="1.0" encoding="utf-8"?>
<sst xmlns="http://schemas.openxmlformats.org/spreadsheetml/2006/main" count="372" uniqueCount="68">
  <si>
    <t>Ann K. Emery</t>
  </si>
  <si>
    <t>Depict Data Studio</t>
  </si>
  <si>
    <t>Contact</t>
  </si>
  <si>
    <t>Blog</t>
  </si>
  <si>
    <t>DepictDataStudio.com</t>
  </si>
  <si>
    <t>LinkedIn</t>
  </si>
  <si>
    <t>LinkedIn.com/in/AnnKEmery</t>
  </si>
  <si>
    <t>Data Training</t>
  </si>
  <si>
    <t>Courses.DepictDataStudio.com</t>
  </si>
  <si>
    <t>Private Workshops</t>
  </si>
  <si>
    <t>DepictDataStudio.com/Workshops</t>
  </si>
  <si>
    <t>Keynotes &amp; Conference Sessions</t>
  </si>
  <si>
    <t>DepictDataStudio.com/Keynotes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</si>
  <si>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</si>
  <si>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</si>
  <si>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</si>
  <si>
    <t>Before</t>
  </si>
  <si>
    <t>After</t>
  </si>
  <si>
    <t>Available in</t>
  </si>
  <si>
    <t>Microsoft 365</t>
  </si>
  <si>
    <t>PCs and Macs</t>
  </si>
  <si>
    <t>Uses</t>
  </si>
  <si>
    <t>Beware! Limitations</t>
  </si>
  <si>
    <t>Real-Life Examples</t>
  </si>
  <si>
    <t>Step 1: Set Up Your Table</t>
  </si>
  <si>
    <t>ID</t>
  </si>
  <si>
    <t>Group</t>
  </si>
  <si>
    <t>Highlight the gray section of the table.</t>
  </si>
  <si>
    <r>
      <t xml:space="preserve">Go to the </t>
    </r>
    <r>
      <rPr>
        <i/>
        <sz val="11"/>
        <color theme="1"/>
        <rFont val="Montserrat"/>
        <family val="2"/>
        <scheme val="minor"/>
      </rPr>
      <t>Insert</t>
    </r>
    <r>
      <rPr>
        <sz val="11"/>
        <color theme="1"/>
        <rFont val="Montserrat"/>
        <family val="2"/>
        <scheme val="minor"/>
      </rPr>
      <t xml:space="preserve"> tab.</t>
    </r>
  </si>
  <si>
    <t>Swarm Plot</t>
  </si>
  <si>
    <t>Shows the individuality of each data point -- not just averages</t>
  </si>
  <si>
    <r>
      <t xml:space="preserve">A </t>
    </r>
    <r>
      <rPr>
        <i/>
        <sz val="11"/>
        <color theme="1"/>
        <rFont val="Montserrat"/>
        <scheme val="minor"/>
      </rPr>
      <t>jittered</t>
    </r>
    <r>
      <rPr>
        <sz val="11"/>
        <color theme="1"/>
        <rFont val="Montserrat"/>
        <family val="2"/>
        <scheme val="minor"/>
      </rPr>
      <t xml:space="preserve"> dot plot with tons of dots</t>
    </r>
  </si>
  <si>
    <t>a.k.a. bee swarm, jittered dot plot</t>
  </si>
  <si>
    <t>Takes forever to build - hand-assigning the jittered x-y values is a huge pain</t>
  </si>
  <si>
    <t>https://www.google.com/search?q=swarm+plot&amp;rlz=1C1ONGR_enUS986US986&amp;sxsrf=APwXEddJnGhQbIe0d4mI8AusLniD6LDO4Q:1684848241904&amp;source=lnms&amp;tbm=isch&amp;sa=X&amp;ved=2ahUKEwj_29XnxIv_AhWGJkQIHUNfBzEQ_AUoAXoECAEQAw&amp;biw=1248&amp;bih=577&amp;dpr=1.54</t>
  </si>
  <si>
    <t>Here's the regular table:</t>
  </si>
  <si>
    <t>Survey Rating</t>
  </si>
  <si>
    <t>Key</t>
  </si>
  <si>
    <t>1 = Strongly Disagree</t>
  </si>
  <si>
    <t>2 = Disagree</t>
  </si>
  <si>
    <t>3 = Neutral</t>
  </si>
  <si>
    <t>4 = Agree</t>
  </si>
  <si>
    <t>5 = Strongly Agree</t>
  </si>
  <si>
    <t>Treatment</t>
  </si>
  <si>
    <t>Control</t>
  </si>
  <si>
    <t>Group ("y")</t>
  </si>
  <si>
    <t>Survey Rating ("x")</t>
  </si>
  <si>
    <t>Step 2: Insert a Scatter Plot</t>
  </si>
  <si>
    <r>
      <t xml:space="preserve">Click on the </t>
    </r>
    <r>
      <rPr>
        <i/>
        <sz val="11"/>
        <color theme="1"/>
        <rFont val="Montserrat"/>
        <scheme val="minor"/>
      </rPr>
      <t>Scatter</t>
    </r>
    <r>
      <rPr>
        <sz val="11"/>
        <color theme="1"/>
        <rFont val="Montserrat"/>
        <family val="2"/>
        <scheme val="minor"/>
      </rPr>
      <t xml:space="preserve"> button.</t>
    </r>
  </si>
  <si>
    <r>
      <t xml:space="preserve">Select a regular </t>
    </r>
    <r>
      <rPr>
        <i/>
        <sz val="11"/>
        <color theme="1"/>
        <rFont val="Montserrat"/>
        <family val="2"/>
        <scheme val="minor"/>
      </rPr>
      <t>Scatter</t>
    </r>
    <r>
      <rPr>
        <sz val="11"/>
        <color theme="1"/>
        <rFont val="Montserrat"/>
        <scheme val="minor"/>
      </rPr>
      <t xml:space="preserve"> plot.</t>
    </r>
  </si>
  <si>
    <t>Step 3: Format Format Format</t>
  </si>
  <si>
    <r>
      <t xml:space="preserve">Here's the </t>
    </r>
    <r>
      <rPr>
        <i/>
        <sz val="11"/>
        <color theme="1"/>
        <rFont val="Montserrat"/>
        <scheme val="minor"/>
      </rPr>
      <t>draft</t>
    </r>
    <r>
      <rPr>
        <sz val="11"/>
        <color theme="1"/>
        <rFont val="Montserrat"/>
        <family val="2"/>
        <scheme val="minor"/>
      </rPr>
      <t xml:space="preserve"> magic table:</t>
    </r>
  </si>
  <si>
    <r>
      <t xml:space="preserve">Here's the </t>
    </r>
    <r>
      <rPr>
        <i/>
        <sz val="11"/>
        <color theme="1"/>
        <rFont val="Montserrat"/>
        <scheme val="minor"/>
      </rPr>
      <t>jittered</t>
    </r>
    <r>
      <rPr>
        <sz val="11"/>
        <color theme="1"/>
        <rFont val="Montserrat"/>
        <family val="2"/>
        <scheme val="minor"/>
      </rPr>
      <t xml:space="preserve"> magic table:</t>
    </r>
  </si>
  <si>
    <t>We'll turn a scatter plot…</t>
  </si>
  <si>
    <t>… into a swarm plot.</t>
  </si>
  <si>
    <t>Public Workshops</t>
  </si>
  <si>
    <t>Consulting</t>
  </si>
  <si>
    <t>DepictDataStudio.com/Consulting</t>
  </si>
  <si>
    <t>You'll want to:</t>
  </si>
  <si>
    <t>Declutter</t>
  </si>
  <si>
    <t>Add text boxes to label the groups on the left</t>
  </si>
  <si>
    <t>Add text boxes and an arrow to label the scale at the bottom</t>
  </si>
  <si>
    <t>Adjust the built-in scales</t>
  </si>
  <si>
    <t>Re-size the dots ("markers") if needed</t>
  </si>
  <si>
    <t>Time permitting:</t>
  </si>
  <si>
    <t>Use different colors for different groups (e.g., blue for treatment, green for control)</t>
  </si>
  <si>
    <t>You'd have to click on each little "bee" individually though, yuck! Probably not worth the time.</t>
  </si>
  <si>
    <t>Make a legend with a text box. The circle is a lowercase n in the Webdings font.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</si>
</sst>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b/>
      <sz val="11"/>
      <color theme="1"/>
      <name val="Montserrat"/>
      <scheme val="minor"/>
    </font>
    <font>
      <i/>
      <sz val="11"/>
      <color theme="1"/>
      <name val="Montserrat"/>
      <family val="2"/>
      <scheme val="minor"/>
    </font>
    <font>
      <i/>
      <sz val="11"/>
      <color theme="1"/>
      <name val="Montserrat"/>
      <scheme val="minor"/>
    </font>
    <font>
      <sz val="11"/>
      <color theme="1"/>
      <name val="Montserrat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Alignment="0" applyProtection="0"/>
    <xf numFmtId="0" fontId="1" fillId="0" borderId="0"/>
  </cellStyleXfs>
  <cellXfs count="16">
    <xf numFmtId="0" fontId="0" fillId="0" borderId="0" xfId="0"/>
    <xf numFmtId="0" fontId="3" fillId="0" borderId="0" xfId="2"/>
    <xf numFmtId="0" fontId="4" fillId="0" borderId="0" xfId="3"/>
    <xf numFmtId="0" fontId="1" fillId="0" borderId="0" xfId="4"/>
    <xf numFmtId="0" fontId="2" fillId="0" borderId="0" xfId="1"/>
    <xf numFmtId="0" fontId="2" fillId="0" borderId="0" xfId="1" applyFill="1"/>
    <xf numFmtId="0" fontId="5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3" fillId="0" borderId="0" xfId="2" applyFill="1"/>
    <xf numFmtId="0" fontId="4" fillId="0" borderId="0" xfId="3" applyAlignment="1">
      <alignment horizontal="left"/>
    </xf>
    <xf numFmtId="0" fontId="0" fillId="0" borderId="0" xfId="0" applyAlignment="1">
      <alignment horizontal="left" indent="1"/>
    </xf>
    <xf numFmtId="0" fontId="5" fillId="0" borderId="0" xfId="0" applyFont="1" applyAlignment="1">
      <alignment horizontal="left" indent="1"/>
    </xf>
    <xf numFmtId="0" fontId="5" fillId="2" borderId="0" xfId="0" applyFont="1" applyFill="1" applyAlignment="1">
      <alignment wrapText="1"/>
    </xf>
    <xf numFmtId="0" fontId="0" fillId="2" borderId="0" xfId="0" applyFill="1" applyAlignment="1">
      <alignment horizontal="left"/>
    </xf>
    <xf numFmtId="2" fontId="0" fillId="2" borderId="0" xfId="0" applyNumberFormat="1" applyFill="1" applyAlignment="1">
      <alignment horizontal="left"/>
    </xf>
  </cellXfs>
  <cellStyles count="5">
    <cellStyle name="Heading 1 2" xfId="3" xr:uid="{7B5C12CD-F3DA-4849-AA5D-F10EBE75EAA4}"/>
    <cellStyle name="Hyperlink" xfId="1" builtinId="8"/>
    <cellStyle name="Normal" xfId="0" builtinId="0"/>
    <cellStyle name="Normal 6" xfId="4" xr:uid="{3EB917F4-0112-4D86-BBC0-A476309074A5}"/>
    <cellStyle name="Title 2" xfId="2" xr:uid="{2199E78E-515D-4905-A212-5FB4BCFDE7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Swarm!$M$53</c:f>
              <c:strCache>
                <c:ptCount val="1"/>
                <c:pt idx="0">
                  <c:v>Group ("y")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Swarm!$L$54:$L$153</c:f>
              <c:numCache>
                <c:formatCode>General</c:formatCode>
                <c:ptCount val="100"/>
                <c:pt idx="0">
                  <c:v>2.93</c:v>
                </c:pt>
                <c:pt idx="1">
                  <c:v>1.03</c:v>
                </c:pt>
                <c:pt idx="2">
                  <c:v>3.08</c:v>
                </c:pt>
                <c:pt idx="3">
                  <c:v>3.11</c:v>
                </c:pt>
                <c:pt idx="4">
                  <c:v>1.05</c:v>
                </c:pt>
                <c:pt idx="5">
                  <c:v>3.1</c:v>
                </c:pt>
                <c:pt idx="6">
                  <c:v>0.83</c:v>
                </c:pt>
                <c:pt idx="7">
                  <c:v>1.07</c:v>
                </c:pt>
                <c:pt idx="8">
                  <c:v>1.23</c:v>
                </c:pt>
                <c:pt idx="9">
                  <c:v>3.04</c:v>
                </c:pt>
                <c:pt idx="10">
                  <c:v>3.91</c:v>
                </c:pt>
                <c:pt idx="11">
                  <c:v>2.83</c:v>
                </c:pt>
                <c:pt idx="12">
                  <c:v>3.15</c:v>
                </c:pt>
                <c:pt idx="13">
                  <c:v>2.95</c:v>
                </c:pt>
                <c:pt idx="14">
                  <c:v>0.82000000000000006</c:v>
                </c:pt>
                <c:pt idx="15">
                  <c:v>1.85</c:v>
                </c:pt>
                <c:pt idx="16">
                  <c:v>4.05</c:v>
                </c:pt>
                <c:pt idx="17">
                  <c:v>4.03</c:v>
                </c:pt>
                <c:pt idx="18">
                  <c:v>1.76</c:v>
                </c:pt>
                <c:pt idx="19">
                  <c:v>2.8</c:v>
                </c:pt>
                <c:pt idx="20">
                  <c:v>1.27</c:v>
                </c:pt>
                <c:pt idx="21">
                  <c:v>1.7</c:v>
                </c:pt>
                <c:pt idx="22">
                  <c:v>1.23</c:v>
                </c:pt>
                <c:pt idx="23">
                  <c:v>3.2</c:v>
                </c:pt>
                <c:pt idx="24">
                  <c:v>2.98</c:v>
                </c:pt>
                <c:pt idx="25">
                  <c:v>1.07</c:v>
                </c:pt>
                <c:pt idx="26">
                  <c:v>2.94</c:v>
                </c:pt>
                <c:pt idx="27">
                  <c:v>1.05</c:v>
                </c:pt>
                <c:pt idx="28">
                  <c:v>1.1000000000000001</c:v>
                </c:pt>
                <c:pt idx="29">
                  <c:v>3.91</c:v>
                </c:pt>
                <c:pt idx="30">
                  <c:v>3.26</c:v>
                </c:pt>
                <c:pt idx="31">
                  <c:v>4.1399999999999997</c:v>
                </c:pt>
                <c:pt idx="32">
                  <c:v>4.21</c:v>
                </c:pt>
                <c:pt idx="33">
                  <c:v>4.04</c:v>
                </c:pt>
                <c:pt idx="34">
                  <c:v>2.1</c:v>
                </c:pt>
                <c:pt idx="35">
                  <c:v>0.95</c:v>
                </c:pt>
                <c:pt idx="36">
                  <c:v>2.0099999999999998</c:v>
                </c:pt>
                <c:pt idx="37">
                  <c:v>2.23</c:v>
                </c:pt>
                <c:pt idx="38">
                  <c:v>3.21</c:v>
                </c:pt>
                <c:pt idx="39">
                  <c:v>4.08</c:v>
                </c:pt>
                <c:pt idx="40">
                  <c:v>3.14</c:v>
                </c:pt>
                <c:pt idx="41">
                  <c:v>0.74</c:v>
                </c:pt>
                <c:pt idx="42">
                  <c:v>4.12</c:v>
                </c:pt>
                <c:pt idx="43">
                  <c:v>2.21</c:v>
                </c:pt>
                <c:pt idx="44">
                  <c:v>0.99</c:v>
                </c:pt>
                <c:pt idx="45">
                  <c:v>1.1400000000000001</c:v>
                </c:pt>
                <c:pt idx="46">
                  <c:v>4.04</c:v>
                </c:pt>
                <c:pt idx="47">
                  <c:v>1.85</c:v>
                </c:pt>
                <c:pt idx="48">
                  <c:v>0.94</c:v>
                </c:pt>
                <c:pt idx="49">
                  <c:v>1.04</c:v>
                </c:pt>
                <c:pt idx="50">
                  <c:v>3.7199999999999998</c:v>
                </c:pt>
                <c:pt idx="51">
                  <c:v>3.9</c:v>
                </c:pt>
                <c:pt idx="52">
                  <c:v>3.09</c:v>
                </c:pt>
                <c:pt idx="53">
                  <c:v>4.83</c:v>
                </c:pt>
                <c:pt idx="54">
                  <c:v>3.81</c:v>
                </c:pt>
                <c:pt idx="55">
                  <c:v>4.2</c:v>
                </c:pt>
                <c:pt idx="56">
                  <c:v>2.86</c:v>
                </c:pt>
                <c:pt idx="57">
                  <c:v>3.02</c:v>
                </c:pt>
                <c:pt idx="58">
                  <c:v>2.1</c:v>
                </c:pt>
                <c:pt idx="59">
                  <c:v>4.9400000000000004</c:v>
                </c:pt>
                <c:pt idx="60">
                  <c:v>3.1</c:v>
                </c:pt>
                <c:pt idx="61">
                  <c:v>2.25</c:v>
                </c:pt>
                <c:pt idx="62">
                  <c:v>3.76</c:v>
                </c:pt>
                <c:pt idx="63">
                  <c:v>3.18</c:v>
                </c:pt>
                <c:pt idx="64">
                  <c:v>5.09</c:v>
                </c:pt>
                <c:pt idx="65">
                  <c:v>3.7199999999999998</c:v>
                </c:pt>
                <c:pt idx="66">
                  <c:v>2.0299999999999998</c:v>
                </c:pt>
                <c:pt idx="67">
                  <c:v>5.2</c:v>
                </c:pt>
                <c:pt idx="68">
                  <c:v>2.77</c:v>
                </c:pt>
                <c:pt idx="69">
                  <c:v>4.03</c:v>
                </c:pt>
                <c:pt idx="70">
                  <c:v>2</c:v>
                </c:pt>
                <c:pt idx="71">
                  <c:v>5.0199999999999996</c:v>
                </c:pt>
                <c:pt idx="72">
                  <c:v>5.16</c:v>
                </c:pt>
                <c:pt idx="73">
                  <c:v>3.25</c:v>
                </c:pt>
                <c:pt idx="74">
                  <c:v>4.3</c:v>
                </c:pt>
                <c:pt idx="75">
                  <c:v>3.11</c:v>
                </c:pt>
                <c:pt idx="76">
                  <c:v>4.87</c:v>
                </c:pt>
                <c:pt idx="77">
                  <c:v>5.2</c:v>
                </c:pt>
                <c:pt idx="78">
                  <c:v>2.91</c:v>
                </c:pt>
                <c:pt idx="79">
                  <c:v>2.1800000000000002</c:v>
                </c:pt>
                <c:pt idx="80">
                  <c:v>3.09</c:v>
                </c:pt>
                <c:pt idx="81">
                  <c:v>2.12</c:v>
                </c:pt>
                <c:pt idx="82">
                  <c:v>4.8899999999999997</c:v>
                </c:pt>
                <c:pt idx="83">
                  <c:v>1.98</c:v>
                </c:pt>
                <c:pt idx="84">
                  <c:v>2.1800000000000002</c:v>
                </c:pt>
                <c:pt idx="85">
                  <c:v>2.91</c:v>
                </c:pt>
                <c:pt idx="86">
                  <c:v>4.9800000000000004</c:v>
                </c:pt>
                <c:pt idx="87">
                  <c:v>3.82</c:v>
                </c:pt>
                <c:pt idx="88">
                  <c:v>3.77</c:v>
                </c:pt>
                <c:pt idx="89">
                  <c:v>4.1399999999999997</c:v>
                </c:pt>
                <c:pt idx="90">
                  <c:v>3.7199999999999998</c:v>
                </c:pt>
                <c:pt idx="91">
                  <c:v>5.22</c:v>
                </c:pt>
                <c:pt idx="92">
                  <c:v>1.84</c:v>
                </c:pt>
                <c:pt idx="93">
                  <c:v>4.8</c:v>
                </c:pt>
                <c:pt idx="94">
                  <c:v>4.21</c:v>
                </c:pt>
                <c:pt idx="95">
                  <c:v>2.93</c:v>
                </c:pt>
                <c:pt idx="96">
                  <c:v>3.01</c:v>
                </c:pt>
                <c:pt idx="97">
                  <c:v>5.12</c:v>
                </c:pt>
                <c:pt idx="98">
                  <c:v>3.23</c:v>
                </c:pt>
                <c:pt idx="99">
                  <c:v>2.11</c:v>
                </c:pt>
              </c:numCache>
            </c:numRef>
          </c:xVal>
          <c:yVal>
            <c:numRef>
              <c:f>Swarm!$M$54:$M$153</c:f>
              <c:numCache>
                <c:formatCode>0.00</c:formatCode>
                <c:ptCount val="100"/>
                <c:pt idx="0">
                  <c:v>1.89</c:v>
                </c:pt>
                <c:pt idx="1">
                  <c:v>2.06</c:v>
                </c:pt>
                <c:pt idx="2">
                  <c:v>1.81</c:v>
                </c:pt>
                <c:pt idx="3">
                  <c:v>1.94</c:v>
                </c:pt>
                <c:pt idx="4">
                  <c:v>1.99</c:v>
                </c:pt>
                <c:pt idx="5">
                  <c:v>1.97</c:v>
                </c:pt>
                <c:pt idx="6">
                  <c:v>2.02</c:v>
                </c:pt>
                <c:pt idx="7">
                  <c:v>1.93</c:v>
                </c:pt>
                <c:pt idx="8">
                  <c:v>2.08</c:v>
                </c:pt>
                <c:pt idx="9">
                  <c:v>1.91</c:v>
                </c:pt>
                <c:pt idx="10">
                  <c:v>2.17</c:v>
                </c:pt>
                <c:pt idx="11">
                  <c:v>2.16</c:v>
                </c:pt>
                <c:pt idx="12">
                  <c:v>2.11</c:v>
                </c:pt>
                <c:pt idx="13">
                  <c:v>2.1800000000000002</c:v>
                </c:pt>
                <c:pt idx="14">
                  <c:v>2.1</c:v>
                </c:pt>
                <c:pt idx="15">
                  <c:v>1.8</c:v>
                </c:pt>
                <c:pt idx="16">
                  <c:v>1.94</c:v>
                </c:pt>
                <c:pt idx="17">
                  <c:v>2.14</c:v>
                </c:pt>
                <c:pt idx="18">
                  <c:v>1.85</c:v>
                </c:pt>
                <c:pt idx="19">
                  <c:v>2.06</c:v>
                </c:pt>
                <c:pt idx="20">
                  <c:v>2.12</c:v>
                </c:pt>
                <c:pt idx="21">
                  <c:v>2.04</c:v>
                </c:pt>
                <c:pt idx="22">
                  <c:v>2.2000000000000002</c:v>
                </c:pt>
                <c:pt idx="23">
                  <c:v>1.99</c:v>
                </c:pt>
                <c:pt idx="24">
                  <c:v>2.12</c:v>
                </c:pt>
                <c:pt idx="25">
                  <c:v>1.88</c:v>
                </c:pt>
                <c:pt idx="26">
                  <c:v>2.08</c:v>
                </c:pt>
                <c:pt idx="27">
                  <c:v>1.98</c:v>
                </c:pt>
                <c:pt idx="28">
                  <c:v>2.12</c:v>
                </c:pt>
                <c:pt idx="29">
                  <c:v>1.99</c:v>
                </c:pt>
                <c:pt idx="30">
                  <c:v>1.93</c:v>
                </c:pt>
                <c:pt idx="31">
                  <c:v>2.0099999999999998</c:v>
                </c:pt>
                <c:pt idx="32">
                  <c:v>1.9</c:v>
                </c:pt>
                <c:pt idx="33">
                  <c:v>1.88</c:v>
                </c:pt>
                <c:pt idx="34">
                  <c:v>2.04</c:v>
                </c:pt>
                <c:pt idx="35">
                  <c:v>1.96</c:v>
                </c:pt>
                <c:pt idx="36">
                  <c:v>1.96</c:v>
                </c:pt>
                <c:pt idx="37">
                  <c:v>1.84</c:v>
                </c:pt>
                <c:pt idx="38">
                  <c:v>1.9</c:v>
                </c:pt>
                <c:pt idx="39">
                  <c:v>1.99</c:v>
                </c:pt>
                <c:pt idx="40">
                  <c:v>2.02</c:v>
                </c:pt>
                <c:pt idx="41">
                  <c:v>1.94</c:v>
                </c:pt>
                <c:pt idx="42">
                  <c:v>2.08</c:v>
                </c:pt>
                <c:pt idx="43">
                  <c:v>2.11</c:v>
                </c:pt>
                <c:pt idx="44">
                  <c:v>1.82</c:v>
                </c:pt>
                <c:pt idx="45">
                  <c:v>2.0699999999999998</c:v>
                </c:pt>
                <c:pt idx="46">
                  <c:v>2</c:v>
                </c:pt>
                <c:pt idx="47">
                  <c:v>2.19</c:v>
                </c:pt>
                <c:pt idx="48">
                  <c:v>1.9</c:v>
                </c:pt>
                <c:pt idx="49">
                  <c:v>1.9</c:v>
                </c:pt>
                <c:pt idx="50">
                  <c:v>0.86</c:v>
                </c:pt>
                <c:pt idx="51">
                  <c:v>1.18</c:v>
                </c:pt>
                <c:pt idx="52">
                  <c:v>0.86</c:v>
                </c:pt>
                <c:pt idx="53">
                  <c:v>1.1200000000000001</c:v>
                </c:pt>
                <c:pt idx="54">
                  <c:v>1.1599999999999999</c:v>
                </c:pt>
                <c:pt idx="55">
                  <c:v>0.94</c:v>
                </c:pt>
                <c:pt idx="56">
                  <c:v>0.83</c:v>
                </c:pt>
                <c:pt idx="57">
                  <c:v>1.17</c:v>
                </c:pt>
                <c:pt idx="58">
                  <c:v>0.92</c:v>
                </c:pt>
                <c:pt idx="59">
                  <c:v>0.91</c:v>
                </c:pt>
                <c:pt idx="60">
                  <c:v>1</c:v>
                </c:pt>
                <c:pt idx="61">
                  <c:v>0.82000000000000006</c:v>
                </c:pt>
                <c:pt idx="62">
                  <c:v>1.05</c:v>
                </c:pt>
                <c:pt idx="63">
                  <c:v>0.97</c:v>
                </c:pt>
                <c:pt idx="64">
                  <c:v>0.91</c:v>
                </c:pt>
                <c:pt idx="65">
                  <c:v>1.05</c:v>
                </c:pt>
                <c:pt idx="66">
                  <c:v>1.07</c:v>
                </c:pt>
                <c:pt idx="67">
                  <c:v>0.82000000000000006</c:v>
                </c:pt>
                <c:pt idx="68">
                  <c:v>0.83</c:v>
                </c:pt>
                <c:pt idx="69">
                  <c:v>0.99</c:v>
                </c:pt>
                <c:pt idx="70">
                  <c:v>0.84</c:v>
                </c:pt>
                <c:pt idx="71">
                  <c:v>0.87</c:v>
                </c:pt>
                <c:pt idx="72">
                  <c:v>1.1200000000000001</c:v>
                </c:pt>
                <c:pt idx="73">
                  <c:v>0.92</c:v>
                </c:pt>
                <c:pt idx="74">
                  <c:v>0.9</c:v>
                </c:pt>
                <c:pt idx="75">
                  <c:v>1.1599999999999999</c:v>
                </c:pt>
                <c:pt idx="76">
                  <c:v>1.01</c:v>
                </c:pt>
                <c:pt idx="77">
                  <c:v>0.92</c:v>
                </c:pt>
                <c:pt idx="78">
                  <c:v>1.17</c:v>
                </c:pt>
                <c:pt idx="79">
                  <c:v>1.01</c:v>
                </c:pt>
                <c:pt idx="80">
                  <c:v>0.86</c:v>
                </c:pt>
                <c:pt idx="81">
                  <c:v>1.1599999999999999</c:v>
                </c:pt>
                <c:pt idx="82">
                  <c:v>0.99</c:v>
                </c:pt>
                <c:pt idx="83">
                  <c:v>0.9</c:v>
                </c:pt>
                <c:pt idx="84">
                  <c:v>1.08</c:v>
                </c:pt>
                <c:pt idx="85">
                  <c:v>0.91</c:v>
                </c:pt>
                <c:pt idx="86">
                  <c:v>1.01</c:v>
                </c:pt>
                <c:pt idx="87">
                  <c:v>0.96</c:v>
                </c:pt>
                <c:pt idx="88">
                  <c:v>1.06</c:v>
                </c:pt>
                <c:pt idx="89">
                  <c:v>0.92</c:v>
                </c:pt>
                <c:pt idx="90">
                  <c:v>0.92999999999999994</c:v>
                </c:pt>
                <c:pt idx="91">
                  <c:v>1.1499999999999999</c:v>
                </c:pt>
                <c:pt idx="92">
                  <c:v>0.98</c:v>
                </c:pt>
                <c:pt idx="93">
                  <c:v>0.99</c:v>
                </c:pt>
                <c:pt idx="94">
                  <c:v>1.1599999999999999</c:v>
                </c:pt>
                <c:pt idx="95">
                  <c:v>0.99</c:v>
                </c:pt>
                <c:pt idx="96">
                  <c:v>0.92999999999999994</c:v>
                </c:pt>
                <c:pt idx="97">
                  <c:v>1.1400000000000001</c:v>
                </c:pt>
                <c:pt idx="98">
                  <c:v>1.04</c:v>
                </c:pt>
                <c:pt idx="99">
                  <c:v>1.06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5E-4789-A114-278D04596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004383"/>
        <c:axId val="1919891071"/>
      </c:scatterChart>
      <c:valAx>
        <c:axId val="810043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9891071"/>
        <c:crosses val="autoZero"/>
        <c:crossBetween val="midCat"/>
      </c:valAx>
      <c:valAx>
        <c:axId val="1919891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0043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794871794871796"/>
          <c:y val="4.1666666666666664E-2"/>
          <c:w val="0.80130341880341882"/>
          <c:h val="0.80552083333333335"/>
        </c:manualLayout>
      </c:layout>
      <c:scatterChart>
        <c:scatterStyle val="lineMarker"/>
        <c:varyColors val="0"/>
        <c:ser>
          <c:idx val="0"/>
          <c:order val="0"/>
          <c:tx>
            <c:strRef>
              <c:f>Swarm!$M$53</c:f>
              <c:strCache>
                <c:ptCount val="1"/>
                <c:pt idx="0">
                  <c:v>Group ("y")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Swarm!$L$54:$L$153</c:f>
              <c:numCache>
                <c:formatCode>General</c:formatCode>
                <c:ptCount val="100"/>
                <c:pt idx="0">
                  <c:v>2.93</c:v>
                </c:pt>
                <c:pt idx="1">
                  <c:v>1.03</c:v>
                </c:pt>
                <c:pt idx="2">
                  <c:v>3.08</c:v>
                </c:pt>
                <c:pt idx="3">
                  <c:v>3.11</c:v>
                </c:pt>
                <c:pt idx="4">
                  <c:v>1.05</c:v>
                </c:pt>
                <c:pt idx="5">
                  <c:v>3.1</c:v>
                </c:pt>
                <c:pt idx="6">
                  <c:v>0.83</c:v>
                </c:pt>
                <c:pt idx="7">
                  <c:v>1.07</c:v>
                </c:pt>
                <c:pt idx="8">
                  <c:v>1.23</c:v>
                </c:pt>
                <c:pt idx="9">
                  <c:v>3.04</c:v>
                </c:pt>
                <c:pt idx="10">
                  <c:v>3.91</c:v>
                </c:pt>
                <c:pt idx="11">
                  <c:v>2.83</c:v>
                </c:pt>
                <c:pt idx="12">
                  <c:v>3.15</c:v>
                </c:pt>
                <c:pt idx="13">
                  <c:v>2.95</c:v>
                </c:pt>
                <c:pt idx="14">
                  <c:v>0.82000000000000006</c:v>
                </c:pt>
                <c:pt idx="15">
                  <c:v>1.85</c:v>
                </c:pt>
                <c:pt idx="16">
                  <c:v>4.05</c:v>
                </c:pt>
                <c:pt idx="17">
                  <c:v>4.03</c:v>
                </c:pt>
                <c:pt idx="18">
                  <c:v>1.76</c:v>
                </c:pt>
                <c:pt idx="19">
                  <c:v>2.8</c:v>
                </c:pt>
                <c:pt idx="20">
                  <c:v>1.27</c:v>
                </c:pt>
                <c:pt idx="21">
                  <c:v>1.7</c:v>
                </c:pt>
                <c:pt idx="22">
                  <c:v>1.23</c:v>
                </c:pt>
                <c:pt idx="23">
                  <c:v>3.2</c:v>
                </c:pt>
                <c:pt idx="24">
                  <c:v>2.98</c:v>
                </c:pt>
                <c:pt idx="25">
                  <c:v>1.07</c:v>
                </c:pt>
                <c:pt idx="26">
                  <c:v>2.94</c:v>
                </c:pt>
                <c:pt idx="27">
                  <c:v>1.05</c:v>
                </c:pt>
                <c:pt idx="28">
                  <c:v>1.1000000000000001</c:v>
                </c:pt>
                <c:pt idx="29">
                  <c:v>3.91</c:v>
                </c:pt>
                <c:pt idx="30">
                  <c:v>3.26</c:v>
                </c:pt>
                <c:pt idx="31">
                  <c:v>4.1399999999999997</c:v>
                </c:pt>
                <c:pt idx="32">
                  <c:v>4.21</c:v>
                </c:pt>
                <c:pt idx="33">
                  <c:v>4.04</c:v>
                </c:pt>
                <c:pt idx="34">
                  <c:v>2.1</c:v>
                </c:pt>
                <c:pt idx="35">
                  <c:v>0.95</c:v>
                </c:pt>
                <c:pt idx="36">
                  <c:v>2.0099999999999998</c:v>
                </c:pt>
                <c:pt idx="37">
                  <c:v>2.23</c:v>
                </c:pt>
                <c:pt idx="38">
                  <c:v>3.21</c:v>
                </c:pt>
                <c:pt idx="39">
                  <c:v>4.08</c:v>
                </c:pt>
                <c:pt idx="40">
                  <c:v>3.14</c:v>
                </c:pt>
                <c:pt idx="41">
                  <c:v>0.74</c:v>
                </c:pt>
                <c:pt idx="42">
                  <c:v>4.12</c:v>
                </c:pt>
                <c:pt idx="43">
                  <c:v>2.21</c:v>
                </c:pt>
                <c:pt idx="44">
                  <c:v>0.99</c:v>
                </c:pt>
                <c:pt idx="45">
                  <c:v>1.1400000000000001</c:v>
                </c:pt>
                <c:pt idx="46">
                  <c:v>4.04</c:v>
                </c:pt>
                <c:pt idx="47">
                  <c:v>1.85</c:v>
                </c:pt>
                <c:pt idx="48">
                  <c:v>0.94</c:v>
                </c:pt>
                <c:pt idx="49">
                  <c:v>1.04</c:v>
                </c:pt>
                <c:pt idx="50">
                  <c:v>3.7199999999999998</c:v>
                </c:pt>
                <c:pt idx="51">
                  <c:v>3.9</c:v>
                </c:pt>
                <c:pt idx="52">
                  <c:v>3.09</c:v>
                </c:pt>
                <c:pt idx="53">
                  <c:v>4.83</c:v>
                </c:pt>
                <c:pt idx="54">
                  <c:v>3.81</c:v>
                </c:pt>
                <c:pt idx="55">
                  <c:v>4.2</c:v>
                </c:pt>
                <c:pt idx="56">
                  <c:v>2.86</c:v>
                </c:pt>
                <c:pt idx="57">
                  <c:v>3.02</c:v>
                </c:pt>
                <c:pt idx="58">
                  <c:v>2.1</c:v>
                </c:pt>
                <c:pt idx="59">
                  <c:v>4.9400000000000004</c:v>
                </c:pt>
                <c:pt idx="60">
                  <c:v>3.1</c:v>
                </c:pt>
                <c:pt idx="61">
                  <c:v>2.25</c:v>
                </c:pt>
                <c:pt idx="62">
                  <c:v>3.76</c:v>
                </c:pt>
                <c:pt idx="63">
                  <c:v>3.18</c:v>
                </c:pt>
                <c:pt idx="64">
                  <c:v>5.09</c:v>
                </c:pt>
                <c:pt idx="65">
                  <c:v>3.7199999999999998</c:v>
                </c:pt>
                <c:pt idx="66">
                  <c:v>2.0299999999999998</c:v>
                </c:pt>
                <c:pt idx="67">
                  <c:v>5.2</c:v>
                </c:pt>
                <c:pt idx="68">
                  <c:v>2.77</c:v>
                </c:pt>
                <c:pt idx="69">
                  <c:v>4.03</c:v>
                </c:pt>
                <c:pt idx="70">
                  <c:v>2</c:v>
                </c:pt>
                <c:pt idx="71">
                  <c:v>5.0199999999999996</c:v>
                </c:pt>
                <c:pt idx="72">
                  <c:v>5.16</c:v>
                </c:pt>
                <c:pt idx="73">
                  <c:v>3.25</c:v>
                </c:pt>
                <c:pt idx="74">
                  <c:v>4.3</c:v>
                </c:pt>
                <c:pt idx="75">
                  <c:v>3.11</c:v>
                </c:pt>
                <c:pt idx="76">
                  <c:v>4.87</c:v>
                </c:pt>
                <c:pt idx="77">
                  <c:v>5.2</c:v>
                </c:pt>
                <c:pt idx="78">
                  <c:v>2.91</c:v>
                </c:pt>
                <c:pt idx="79">
                  <c:v>2.1800000000000002</c:v>
                </c:pt>
                <c:pt idx="80">
                  <c:v>3.09</c:v>
                </c:pt>
                <c:pt idx="81">
                  <c:v>2.12</c:v>
                </c:pt>
                <c:pt idx="82">
                  <c:v>4.8899999999999997</c:v>
                </c:pt>
                <c:pt idx="83">
                  <c:v>1.98</c:v>
                </c:pt>
                <c:pt idx="84">
                  <c:v>2.1800000000000002</c:v>
                </c:pt>
                <c:pt idx="85">
                  <c:v>2.91</c:v>
                </c:pt>
                <c:pt idx="86">
                  <c:v>4.9800000000000004</c:v>
                </c:pt>
                <c:pt idx="87">
                  <c:v>3.82</c:v>
                </c:pt>
                <c:pt idx="88">
                  <c:v>3.77</c:v>
                </c:pt>
                <c:pt idx="89">
                  <c:v>4.1399999999999997</c:v>
                </c:pt>
                <c:pt idx="90">
                  <c:v>3.7199999999999998</c:v>
                </c:pt>
                <c:pt idx="91">
                  <c:v>5.22</c:v>
                </c:pt>
                <c:pt idx="92">
                  <c:v>1.84</c:v>
                </c:pt>
                <c:pt idx="93">
                  <c:v>4.8</c:v>
                </c:pt>
                <c:pt idx="94">
                  <c:v>4.21</c:v>
                </c:pt>
                <c:pt idx="95">
                  <c:v>2.93</c:v>
                </c:pt>
                <c:pt idx="96">
                  <c:v>3.01</c:v>
                </c:pt>
                <c:pt idx="97">
                  <c:v>5.12</c:v>
                </c:pt>
                <c:pt idx="98">
                  <c:v>3.23</c:v>
                </c:pt>
                <c:pt idx="99">
                  <c:v>2.11</c:v>
                </c:pt>
              </c:numCache>
            </c:numRef>
          </c:xVal>
          <c:yVal>
            <c:numRef>
              <c:f>Swarm!$M$54:$M$153</c:f>
              <c:numCache>
                <c:formatCode>0.00</c:formatCode>
                <c:ptCount val="100"/>
                <c:pt idx="0">
                  <c:v>1.89</c:v>
                </c:pt>
                <c:pt idx="1">
                  <c:v>2.06</c:v>
                </c:pt>
                <c:pt idx="2">
                  <c:v>1.81</c:v>
                </c:pt>
                <c:pt idx="3">
                  <c:v>1.94</c:v>
                </c:pt>
                <c:pt idx="4">
                  <c:v>1.99</c:v>
                </c:pt>
                <c:pt idx="5">
                  <c:v>1.97</c:v>
                </c:pt>
                <c:pt idx="6">
                  <c:v>2.02</c:v>
                </c:pt>
                <c:pt idx="7">
                  <c:v>1.93</c:v>
                </c:pt>
                <c:pt idx="8">
                  <c:v>2.08</c:v>
                </c:pt>
                <c:pt idx="9">
                  <c:v>1.91</c:v>
                </c:pt>
                <c:pt idx="10">
                  <c:v>2.17</c:v>
                </c:pt>
                <c:pt idx="11">
                  <c:v>2.16</c:v>
                </c:pt>
                <c:pt idx="12">
                  <c:v>2.11</c:v>
                </c:pt>
                <c:pt idx="13">
                  <c:v>2.1800000000000002</c:v>
                </c:pt>
                <c:pt idx="14">
                  <c:v>2.1</c:v>
                </c:pt>
                <c:pt idx="15">
                  <c:v>1.8</c:v>
                </c:pt>
                <c:pt idx="16">
                  <c:v>1.94</c:v>
                </c:pt>
                <c:pt idx="17">
                  <c:v>2.14</c:v>
                </c:pt>
                <c:pt idx="18">
                  <c:v>1.85</c:v>
                </c:pt>
                <c:pt idx="19">
                  <c:v>2.06</c:v>
                </c:pt>
                <c:pt idx="20">
                  <c:v>2.12</c:v>
                </c:pt>
                <c:pt idx="21">
                  <c:v>2.04</c:v>
                </c:pt>
                <c:pt idx="22">
                  <c:v>2.2000000000000002</c:v>
                </c:pt>
                <c:pt idx="23">
                  <c:v>1.99</c:v>
                </c:pt>
                <c:pt idx="24">
                  <c:v>2.12</c:v>
                </c:pt>
                <c:pt idx="25">
                  <c:v>1.88</c:v>
                </c:pt>
                <c:pt idx="26">
                  <c:v>2.08</c:v>
                </c:pt>
                <c:pt idx="27">
                  <c:v>1.98</c:v>
                </c:pt>
                <c:pt idx="28">
                  <c:v>2.12</c:v>
                </c:pt>
                <c:pt idx="29">
                  <c:v>1.99</c:v>
                </c:pt>
                <c:pt idx="30">
                  <c:v>1.93</c:v>
                </c:pt>
                <c:pt idx="31">
                  <c:v>2.0099999999999998</c:v>
                </c:pt>
                <c:pt idx="32">
                  <c:v>1.9</c:v>
                </c:pt>
                <c:pt idx="33">
                  <c:v>1.88</c:v>
                </c:pt>
                <c:pt idx="34">
                  <c:v>2.04</c:v>
                </c:pt>
                <c:pt idx="35">
                  <c:v>1.96</c:v>
                </c:pt>
                <c:pt idx="36">
                  <c:v>1.96</c:v>
                </c:pt>
                <c:pt idx="37">
                  <c:v>1.84</c:v>
                </c:pt>
                <c:pt idx="38">
                  <c:v>1.9</c:v>
                </c:pt>
                <c:pt idx="39">
                  <c:v>1.99</c:v>
                </c:pt>
                <c:pt idx="40">
                  <c:v>2.02</c:v>
                </c:pt>
                <c:pt idx="41">
                  <c:v>1.94</c:v>
                </c:pt>
                <c:pt idx="42">
                  <c:v>2.08</c:v>
                </c:pt>
                <c:pt idx="43">
                  <c:v>2.11</c:v>
                </c:pt>
                <c:pt idx="44">
                  <c:v>1.82</c:v>
                </c:pt>
                <c:pt idx="45">
                  <c:v>2.0699999999999998</c:v>
                </c:pt>
                <c:pt idx="46">
                  <c:v>2</c:v>
                </c:pt>
                <c:pt idx="47">
                  <c:v>2.19</c:v>
                </c:pt>
                <c:pt idx="48">
                  <c:v>1.9</c:v>
                </c:pt>
                <c:pt idx="49">
                  <c:v>1.9</c:v>
                </c:pt>
                <c:pt idx="50">
                  <c:v>0.86</c:v>
                </c:pt>
                <c:pt idx="51">
                  <c:v>1.18</c:v>
                </c:pt>
                <c:pt idx="52">
                  <c:v>0.86</c:v>
                </c:pt>
                <c:pt idx="53">
                  <c:v>1.1200000000000001</c:v>
                </c:pt>
                <c:pt idx="54">
                  <c:v>1.1599999999999999</c:v>
                </c:pt>
                <c:pt idx="55">
                  <c:v>0.94</c:v>
                </c:pt>
                <c:pt idx="56">
                  <c:v>0.83</c:v>
                </c:pt>
                <c:pt idx="57">
                  <c:v>1.17</c:v>
                </c:pt>
                <c:pt idx="58">
                  <c:v>0.92</c:v>
                </c:pt>
                <c:pt idx="59">
                  <c:v>0.91</c:v>
                </c:pt>
                <c:pt idx="60">
                  <c:v>1</c:v>
                </c:pt>
                <c:pt idx="61">
                  <c:v>0.82000000000000006</c:v>
                </c:pt>
                <c:pt idx="62">
                  <c:v>1.05</c:v>
                </c:pt>
                <c:pt idx="63">
                  <c:v>0.97</c:v>
                </c:pt>
                <c:pt idx="64">
                  <c:v>0.91</c:v>
                </c:pt>
                <c:pt idx="65">
                  <c:v>1.05</c:v>
                </c:pt>
                <c:pt idx="66">
                  <c:v>1.07</c:v>
                </c:pt>
                <c:pt idx="67">
                  <c:v>0.82000000000000006</c:v>
                </c:pt>
                <c:pt idx="68">
                  <c:v>0.83</c:v>
                </c:pt>
                <c:pt idx="69">
                  <c:v>0.99</c:v>
                </c:pt>
                <c:pt idx="70">
                  <c:v>0.84</c:v>
                </c:pt>
                <c:pt idx="71">
                  <c:v>0.87</c:v>
                </c:pt>
                <c:pt idx="72">
                  <c:v>1.1200000000000001</c:v>
                </c:pt>
                <c:pt idx="73">
                  <c:v>0.92</c:v>
                </c:pt>
                <c:pt idx="74">
                  <c:v>0.9</c:v>
                </c:pt>
                <c:pt idx="75">
                  <c:v>1.1599999999999999</c:v>
                </c:pt>
                <c:pt idx="76">
                  <c:v>1.01</c:v>
                </c:pt>
                <c:pt idx="77">
                  <c:v>0.92</c:v>
                </c:pt>
                <c:pt idx="78">
                  <c:v>1.17</c:v>
                </c:pt>
                <c:pt idx="79">
                  <c:v>1.01</c:v>
                </c:pt>
                <c:pt idx="80">
                  <c:v>0.86</c:v>
                </c:pt>
                <c:pt idx="81">
                  <c:v>1.1599999999999999</c:v>
                </c:pt>
                <c:pt idx="82">
                  <c:v>0.99</c:v>
                </c:pt>
                <c:pt idx="83">
                  <c:v>0.9</c:v>
                </c:pt>
                <c:pt idx="84">
                  <c:v>1.08</c:v>
                </c:pt>
                <c:pt idx="85">
                  <c:v>0.91</c:v>
                </c:pt>
                <c:pt idx="86">
                  <c:v>1.01</c:v>
                </c:pt>
                <c:pt idx="87">
                  <c:v>0.96</c:v>
                </c:pt>
                <c:pt idx="88">
                  <c:v>1.06</c:v>
                </c:pt>
                <c:pt idx="89">
                  <c:v>0.92</c:v>
                </c:pt>
                <c:pt idx="90">
                  <c:v>0.92999999999999994</c:v>
                </c:pt>
                <c:pt idx="91">
                  <c:v>1.1499999999999999</c:v>
                </c:pt>
                <c:pt idx="92">
                  <c:v>0.98</c:v>
                </c:pt>
                <c:pt idx="93">
                  <c:v>0.99</c:v>
                </c:pt>
                <c:pt idx="94">
                  <c:v>1.1599999999999999</c:v>
                </c:pt>
                <c:pt idx="95">
                  <c:v>0.99</c:v>
                </c:pt>
                <c:pt idx="96">
                  <c:v>0.92999999999999994</c:v>
                </c:pt>
                <c:pt idx="97">
                  <c:v>1.1400000000000001</c:v>
                </c:pt>
                <c:pt idx="98">
                  <c:v>1.04</c:v>
                </c:pt>
                <c:pt idx="99">
                  <c:v>1.06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9C-453A-A7BB-6069A4D27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004383"/>
        <c:axId val="1919891071"/>
      </c:scatterChart>
      <c:valAx>
        <c:axId val="81004383"/>
        <c:scaling>
          <c:orientation val="minMax"/>
          <c:min val="0.5"/>
        </c:scaling>
        <c:delete val="1"/>
        <c:axPos val="b"/>
        <c:numFmt formatCode="General" sourceLinked="1"/>
        <c:majorTickMark val="out"/>
        <c:minorTickMark val="none"/>
        <c:tickLblPos val="nextTo"/>
        <c:crossAx val="1919891071"/>
        <c:crosses val="autoZero"/>
        <c:crossBetween val="midCat"/>
      </c:valAx>
      <c:valAx>
        <c:axId val="1919891071"/>
        <c:scaling>
          <c:orientation val="minMax"/>
          <c:max val="3"/>
        </c:scaling>
        <c:delete val="1"/>
        <c:axPos val="l"/>
        <c:numFmt formatCode="0.00" sourceLinked="1"/>
        <c:majorTickMark val="none"/>
        <c:minorTickMark val="none"/>
        <c:tickLblPos val="nextTo"/>
        <c:crossAx val="81004383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163</xdr:row>
      <xdr:rowOff>14817</xdr:rowOff>
    </xdr:from>
    <xdr:to>
      <xdr:col>3</xdr:col>
      <xdr:colOff>1079500</xdr:colOff>
      <xdr:row>176</xdr:row>
      <xdr:rowOff>6351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id="{31DBC812-80C3-2FDD-94FF-79D7E1F1EF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197</xdr:row>
      <xdr:rowOff>167075</xdr:rowOff>
    </xdr:from>
    <xdr:to>
      <xdr:col>5</xdr:col>
      <xdr:colOff>381000</xdr:colOff>
      <xdr:row>214</xdr:row>
      <xdr:rowOff>68015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B7D2FD98-7ADF-43F0-824B-7B9D55B80E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0</xdr:colOff>
      <xdr:row>5</xdr:row>
      <xdr:rowOff>112889</xdr:rowOff>
    </xdr:from>
    <xdr:to>
      <xdr:col>11</xdr:col>
      <xdr:colOff>123282</xdr:colOff>
      <xdr:row>22</xdr:row>
      <xdr:rowOff>172473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id="{B6245083-AFEB-0D96-038E-56A140B5D8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85000" y="1559278"/>
          <a:ext cx="5944115" cy="365791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112889</xdr:rowOff>
    </xdr:from>
    <xdr:to>
      <xdr:col>3</xdr:col>
      <xdr:colOff>1092089</xdr:colOff>
      <xdr:row>18</xdr:row>
      <xdr:rowOff>116853</xdr:rowOff>
    </xdr:to>
    <xdr:pic>
      <xdr:nvPicPr>
        <xdr:cNvPr id="38" name="Picture 37">
          <a:extLst>
            <a:ext uri="{FF2B5EF4-FFF2-40B4-BE49-F238E27FC236}">
              <a16:creationId xmlns:a16="http://schemas.microsoft.com/office/drawing/2014/main" id="{482891C3-3A47-92A5-7A04-2B6942AB50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559278"/>
          <a:ext cx="4584589" cy="2755631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0.00237</cdr:x>
      <cdr:y>0.22184</cdr:y>
    </cdr:from>
    <cdr:to>
      <cdr:x>0.25166</cdr:x>
      <cdr:y>0.39159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6956F5F-2681-920F-E6EF-7593680C5C09}"/>
            </a:ext>
          </a:extLst>
        </cdr:cNvPr>
        <cdr:cNvSpPr txBox="1"/>
      </cdr:nvSpPr>
      <cdr:spPr>
        <a:xfrm xmlns:a="http://schemas.openxmlformats.org/drawingml/2006/main">
          <a:off x="14111" y="811389"/>
          <a:ext cx="1481667" cy="620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>
              <a:solidFill>
                <a:schemeClr val="accent1"/>
              </a:solidFill>
            </a:rPr>
            <a:t>Treatment </a:t>
          </a:r>
        </a:p>
        <a:p xmlns:a="http://schemas.openxmlformats.org/drawingml/2006/main">
          <a:r>
            <a:rPr lang="en-US" sz="1100" b="1">
              <a:solidFill>
                <a:schemeClr val="accent1"/>
              </a:solidFill>
            </a:rPr>
            <a:t>Group</a:t>
          </a:r>
        </a:p>
        <a:p xmlns:a="http://schemas.openxmlformats.org/drawingml/2006/main">
          <a:r>
            <a:rPr lang="en-US" sz="1100"/>
            <a:t>(50</a:t>
          </a:r>
          <a:r>
            <a:rPr lang="en-US" sz="1100" baseline="0"/>
            <a:t> people)</a:t>
          </a:r>
          <a:endParaRPr lang="en-US" sz="1100"/>
        </a:p>
      </cdr:txBody>
    </cdr:sp>
  </cdr:relSizeAnchor>
  <cdr:relSizeAnchor xmlns:cdr="http://schemas.openxmlformats.org/drawingml/2006/chartDrawing">
    <cdr:from>
      <cdr:x>0</cdr:x>
      <cdr:y>0.51157</cdr:y>
    </cdr:from>
    <cdr:to>
      <cdr:x>0.24929</cdr:x>
      <cdr:y>0.68133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55AE514E-784B-3542-367E-5B0A6534699B}"/>
            </a:ext>
          </a:extLst>
        </cdr:cNvPr>
        <cdr:cNvSpPr txBox="1"/>
      </cdr:nvSpPr>
      <cdr:spPr>
        <a:xfrm xmlns:a="http://schemas.openxmlformats.org/drawingml/2006/main">
          <a:off x="0" y="1871133"/>
          <a:ext cx="1481667" cy="6208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solidFill>
                <a:schemeClr val="accent1"/>
              </a:solidFill>
            </a:rPr>
            <a:t>Control</a:t>
          </a:r>
        </a:p>
        <a:p xmlns:a="http://schemas.openxmlformats.org/drawingml/2006/main">
          <a:r>
            <a:rPr lang="en-US" sz="1100" b="1">
              <a:solidFill>
                <a:schemeClr val="accent1"/>
              </a:solidFill>
            </a:rPr>
            <a:t>Group</a:t>
          </a:r>
        </a:p>
        <a:p xmlns:a="http://schemas.openxmlformats.org/drawingml/2006/main">
          <a:r>
            <a:rPr lang="en-US" sz="1100"/>
            <a:t>(50</a:t>
          </a:r>
          <a:r>
            <a:rPr lang="en-US" sz="1100" baseline="0"/>
            <a:t> people)</a:t>
          </a:r>
          <a:endParaRPr lang="en-US" sz="1100"/>
        </a:p>
      </cdr:txBody>
    </cdr:sp>
  </cdr:relSizeAnchor>
  <cdr:relSizeAnchor xmlns:cdr="http://schemas.openxmlformats.org/drawingml/2006/chartDrawing">
    <cdr:from>
      <cdr:x>0</cdr:x>
      <cdr:y>2.73403E-7</cdr:y>
    </cdr:from>
    <cdr:to>
      <cdr:x>0.85351</cdr:x>
      <cdr:y>0.08295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A6B37B43-8336-F472-76C3-E4995A87C811}"/>
            </a:ext>
          </a:extLst>
        </cdr:cNvPr>
        <cdr:cNvSpPr txBox="1"/>
      </cdr:nvSpPr>
      <cdr:spPr>
        <a:xfrm xmlns:a="http://schemas.openxmlformats.org/drawingml/2006/main">
          <a:off x="0" y="1"/>
          <a:ext cx="5072944" cy="3033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0">
              <a:solidFill>
                <a:schemeClr val="tx1">
                  <a:lumMod val="85000"/>
                  <a:lumOff val="15000"/>
                </a:schemeClr>
              </a:solidFill>
            </a:rPr>
            <a:t>Each </a:t>
          </a:r>
          <a:r>
            <a:rPr lang="en-US" sz="1100" b="0">
              <a:solidFill>
                <a:schemeClr val="accent1"/>
              </a:solidFill>
              <a:latin typeface="Webdings" panose="05030102010509060703" pitchFamily="18" charset="2"/>
            </a:rPr>
            <a:t>n</a:t>
          </a:r>
          <a:r>
            <a:rPr lang="en-US" sz="1100" b="0">
              <a:solidFill>
                <a:schemeClr val="tx1">
                  <a:lumMod val="85000"/>
                  <a:lumOff val="15000"/>
                </a:schemeClr>
              </a:solidFill>
            </a:rPr>
            <a:t> represents</a:t>
          </a:r>
          <a:r>
            <a:rPr lang="en-US" sz="1100" b="0" baseline="0">
              <a:solidFill>
                <a:schemeClr val="tx1">
                  <a:lumMod val="85000"/>
                  <a:lumOff val="15000"/>
                </a:schemeClr>
              </a:solidFill>
            </a:rPr>
            <a:t> one of the survey respondents.</a:t>
          </a:r>
          <a:endParaRPr lang="en-US" sz="1100" b="0">
            <a:solidFill>
              <a:schemeClr val="tx1">
                <a:lumMod val="85000"/>
                <a:lumOff val="1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0.18898</cdr:x>
      <cdr:y>0.84877</cdr:y>
    </cdr:from>
    <cdr:to>
      <cdr:x>0.35494</cdr:x>
      <cdr:y>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4D653A65-6FD9-F5BC-998C-D366440944B1}"/>
            </a:ext>
          </a:extLst>
        </cdr:cNvPr>
        <cdr:cNvSpPr txBox="1"/>
      </cdr:nvSpPr>
      <cdr:spPr>
        <a:xfrm xmlns:a="http://schemas.openxmlformats.org/drawingml/2006/main">
          <a:off x="1123243" y="3104445"/>
          <a:ext cx="986367" cy="5531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0">
              <a:solidFill>
                <a:schemeClr val="tx1">
                  <a:lumMod val="85000"/>
                  <a:lumOff val="15000"/>
                </a:schemeClr>
              </a:solidFill>
            </a:rPr>
            <a:t>Strongly Disagree</a:t>
          </a:r>
        </a:p>
      </cdr:txBody>
    </cdr:sp>
  </cdr:relSizeAnchor>
  <cdr:relSizeAnchor xmlns:cdr="http://schemas.openxmlformats.org/drawingml/2006/chartDrawing">
    <cdr:from>
      <cdr:x>0.35399</cdr:x>
      <cdr:y>0.84877</cdr:y>
    </cdr:from>
    <cdr:to>
      <cdr:x>0.50451</cdr:x>
      <cdr:y>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5E920143-D543-9CF4-C04C-F54A08A01C85}"/>
            </a:ext>
          </a:extLst>
        </cdr:cNvPr>
        <cdr:cNvSpPr txBox="1"/>
      </cdr:nvSpPr>
      <cdr:spPr>
        <a:xfrm xmlns:a="http://schemas.openxmlformats.org/drawingml/2006/main">
          <a:off x="2103968" y="3104445"/>
          <a:ext cx="894643" cy="5531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0">
              <a:solidFill>
                <a:schemeClr val="tx1">
                  <a:lumMod val="85000"/>
                  <a:lumOff val="15000"/>
                </a:schemeClr>
              </a:solidFill>
            </a:rPr>
            <a:t>Disagree</a:t>
          </a:r>
        </a:p>
      </cdr:txBody>
    </cdr:sp>
  </cdr:relSizeAnchor>
  <cdr:relSizeAnchor xmlns:cdr="http://schemas.openxmlformats.org/drawingml/2006/chartDrawing">
    <cdr:from>
      <cdr:x>0.51662</cdr:x>
      <cdr:y>0.84877</cdr:y>
    </cdr:from>
    <cdr:to>
      <cdr:x>0.68257</cdr:x>
      <cdr:y>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EC74B4F3-D8AA-6B3F-0336-C84EC363C92E}"/>
            </a:ext>
          </a:extLst>
        </cdr:cNvPr>
        <cdr:cNvSpPr txBox="1"/>
      </cdr:nvSpPr>
      <cdr:spPr>
        <a:xfrm xmlns:a="http://schemas.openxmlformats.org/drawingml/2006/main">
          <a:off x="3070578" y="3104445"/>
          <a:ext cx="986367" cy="5531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0">
              <a:solidFill>
                <a:schemeClr val="tx1">
                  <a:lumMod val="85000"/>
                  <a:lumOff val="15000"/>
                </a:schemeClr>
              </a:solidFill>
            </a:rPr>
            <a:t>Neutral</a:t>
          </a:r>
        </a:p>
      </cdr:txBody>
    </cdr:sp>
  </cdr:relSizeAnchor>
  <cdr:relSizeAnchor xmlns:cdr="http://schemas.openxmlformats.org/drawingml/2006/chartDrawing">
    <cdr:from>
      <cdr:x>0.66857</cdr:x>
      <cdr:y>0.84491</cdr:y>
    </cdr:from>
    <cdr:to>
      <cdr:x>0.83452</cdr:x>
      <cdr:y>0.99614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EC74B4F3-D8AA-6B3F-0336-C84EC363C92E}"/>
            </a:ext>
          </a:extLst>
        </cdr:cNvPr>
        <cdr:cNvSpPr txBox="1"/>
      </cdr:nvSpPr>
      <cdr:spPr>
        <a:xfrm xmlns:a="http://schemas.openxmlformats.org/drawingml/2006/main">
          <a:off x="3973689" y="3090334"/>
          <a:ext cx="986367" cy="5531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0">
              <a:solidFill>
                <a:schemeClr val="tx1">
                  <a:lumMod val="85000"/>
                  <a:lumOff val="15000"/>
                </a:schemeClr>
              </a:solidFill>
            </a:rPr>
            <a:t>Agree</a:t>
          </a:r>
        </a:p>
      </cdr:txBody>
    </cdr:sp>
  </cdr:relSizeAnchor>
  <cdr:relSizeAnchor xmlns:cdr="http://schemas.openxmlformats.org/drawingml/2006/chartDrawing">
    <cdr:from>
      <cdr:x>0.81933</cdr:x>
      <cdr:y>0.84877</cdr:y>
    </cdr:from>
    <cdr:to>
      <cdr:x>0.98528</cdr:x>
      <cdr:y>1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EC74B4F3-D8AA-6B3F-0336-C84EC363C92E}"/>
            </a:ext>
          </a:extLst>
        </cdr:cNvPr>
        <cdr:cNvSpPr txBox="1"/>
      </cdr:nvSpPr>
      <cdr:spPr>
        <a:xfrm xmlns:a="http://schemas.openxmlformats.org/drawingml/2006/main">
          <a:off x="4869745" y="3104445"/>
          <a:ext cx="986367" cy="5531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0">
              <a:solidFill>
                <a:schemeClr val="tx1">
                  <a:lumMod val="85000"/>
                  <a:lumOff val="15000"/>
                </a:schemeClr>
              </a:solidFill>
            </a:rPr>
            <a:t>Strongly Agree</a:t>
          </a:r>
        </a:p>
      </cdr:txBody>
    </cdr:sp>
  </cdr:relSizeAnchor>
  <cdr:relSizeAnchor xmlns:cdr="http://schemas.openxmlformats.org/drawingml/2006/chartDrawing">
    <cdr:from>
      <cdr:x>0.21249</cdr:x>
      <cdr:y>0.81597</cdr:y>
    </cdr:from>
    <cdr:to>
      <cdr:x>0.97341</cdr:x>
      <cdr:y>0.81597</cdr:y>
    </cdr:to>
    <cdr:cxnSp macro="">
      <cdr:nvCxnSpPr>
        <cdr:cNvPr id="11" name="Straight Arrow Connector 10">
          <a:extLst xmlns:a="http://schemas.openxmlformats.org/drawingml/2006/main">
            <a:ext uri="{FF2B5EF4-FFF2-40B4-BE49-F238E27FC236}">
              <a16:creationId xmlns:a16="http://schemas.microsoft.com/office/drawing/2014/main" id="{394DA476-012F-1776-26F4-FB0E8790A819}"/>
            </a:ext>
          </a:extLst>
        </cdr:cNvPr>
        <cdr:cNvCxnSpPr/>
      </cdr:nvCxnSpPr>
      <cdr:spPr>
        <a:xfrm xmlns:a="http://schemas.openxmlformats.org/drawingml/2006/main">
          <a:off x="1262944" y="2984500"/>
          <a:ext cx="4522612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bg1">
              <a:lumMod val="75000"/>
            </a:schemeClr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D405B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 - Montserrat Only">
      <a:majorFont>
        <a:latin typeface="Montserrat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inkedin.com/in/annkemery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depictdatastudio.com/" TargetMode="External"/><Relationship Id="rId1" Type="http://schemas.openxmlformats.org/officeDocument/2006/relationships/hyperlink" Target="https://depictdatastudio.com/keynotes/" TargetMode="External"/><Relationship Id="rId6" Type="http://schemas.openxmlformats.org/officeDocument/2006/relationships/hyperlink" Target="https://depictdatastudio.com/consulting/" TargetMode="External"/><Relationship Id="rId5" Type="http://schemas.openxmlformats.org/officeDocument/2006/relationships/hyperlink" Target="https://courses.depictdatastudio.com/" TargetMode="External"/><Relationship Id="rId4" Type="http://schemas.openxmlformats.org/officeDocument/2006/relationships/hyperlink" Target="https://depictdatastudio.com/workshops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241A1-1268-4DB6-8E9C-B9BCD58AFF00}">
  <dimension ref="A1:B16"/>
  <sheetViews>
    <sheetView showGridLines="0" zoomScale="80" zoomScaleNormal="80" workbookViewId="0"/>
  </sheetViews>
  <sheetFormatPr defaultRowHeight="16.8" x14ac:dyDescent="0.4"/>
  <cols>
    <col min="1" max="1" width="27.9140625" customWidth="1"/>
    <col min="2" max="2" width="37.58203125" bestFit="1" customWidth="1"/>
  </cols>
  <sheetData>
    <row r="1" spans="1:2" s="1" customFormat="1" ht="36" x14ac:dyDescent="0.8">
      <c r="A1" s="1" t="s">
        <v>0</v>
      </c>
    </row>
    <row r="2" spans="1:2" x14ac:dyDescent="0.4">
      <c r="A2" t="s">
        <v>1</v>
      </c>
    </row>
    <row r="4" spans="1:2" s="2" customFormat="1" ht="27" x14ac:dyDescent="0.6">
      <c r="A4" s="2" t="s">
        <v>2</v>
      </c>
    </row>
    <row r="5" spans="1:2" x14ac:dyDescent="0.4">
      <c r="A5" s="3" t="s">
        <v>3</v>
      </c>
      <c r="B5" s="4" t="s">
        <v>4</v>
      </c>
    </row>
    <row r="6" spans="1:2" x14ac:dyDescent="0.4">
      <c r="A6" s="3" t="s">
        <v>5</v>
      </c>
      <c r="B6" s="4" t="s">
        <v>6</v>
      </c>
    </row>
    <row r="7" spans="1:2" x14ac:dyDescent="0.4">
      <c r="A7" s="3"/>
      <c r="B7" s="4"/>
    </row>
    <row r="8" spans="1:2" s="2" customFormat="1" ht="27" x14ac:dyDescent="0.6">
      <c r="A8" s="2" t="s">
        <v>7</v>
      </c>
    </row>
    <row r="9" spans="1:2" x14ac:dyDescent="0.4">
      <c r="A9" t="s">
        <v>55</v>
      </c>
      <c r="B9" s="4" t="s">
        <v>8</v>
      </c>
    </row>
    <row r="10" spans="1:2" x14ac:dyDescent="0.4">
      <c r="A10" t="s">
        <v>9</v>
      </c>
      <c r="B10" s="4" t="s">
        <v>10</v>
      </c>
    </row>
    <row r="11" spans="1:2" x14ac:dyDescent="0.4">
      <c r="A11" t="s">
        <v>11</v>
      </c>
      <c r="B11" s="4" t="s">
        <v>12</v>
      </c>
    </row>
    <row r="12" spans="1:2" x14ac:dyDescent="0.4">
      <c r="A12" t="s">
        <v>56</v>
      </c>
      <c r="B12" s="4" t="s">
        <v>57</v>
      </c>
    </row>
    <row r="14" spans="1:2" s="2" customFormat="1" ht="27" x14ac:dyDescent="0.6">
      <c r="A14" s="2" t="s">
        <v>13</v>
      </c>
    </row>
    <row r="15" spans="1:2" x14ac:dyDescent="0.4">
      <c r="A15" t="s">
        <v>14</v>
      </c>
    </row>
    <row r="16" spans="1:2" x14ac:dyDescent="0.4">
      <c r="A16" t="s">
        <v>15</v>
      </c>
    </row>
  </sheetData>
  <hyperlinks>
    <hyperlink ref="B11" r:id="rId1" display="https://depictdatastudio.com/keynotes/" xr:uid="{EDD02A71-1745-4275-8A31-F4ADD88B0F34}"/>
    <hyperlink ref="B5" r:id="rId2" display="www.DepictDataStudio.com" xr:uid="{240ED776-15A6-46F8-8725-2703E43417F0}"/>
    <hyperlink ref="B6" r:id="rId3" display="https://www.linkedin.com/in/annkemery/" xr:uid="{FD6D25E0-7055-41F1-B1A0-7AEE43D3BCE6}"/>
    <hyperlink ref="B10" r:id="rId4" xr:uid="{350AE796-D13E-470D-9966-2249729F3488}"/>
    <hyperlink ref="B9" r:id="rId5" xr:uid="{943C14CE-91C4-4048-8B99-6259D8A1FC60}"/>
    <hyperlink ref="B12" r:id="rId6" xr:uid="{AF46D780-C52B-4F19-9BA0-7595B6ACD478}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09570-9514-493D-8F53-3F101B7201DD}">
  <dimension ref="A1:Q224"/>
  <sheetViews>
    <sheetView tabSelected="1" zoomScaleNormal="100" workbookViewId="0">
      <pane ySplit="1" topLeftCell="A193" activePane="bottomLeft" state="frozen"/>
      <selection activeCell="H120" sqref="H120"/>
      <selection pane="bottomLeft" activeCell="A196" sqref="A196"/>
    </sheetView>
  </sheetViews>
  <sheetFormatPr defaultColWidth="12.1640625" defaultRowHeight="16.8" x14ac:dyDescent="0.4"/>
  <cols>
    <col min="1" max="1" width="12.1640625" customWidth="1"/>
  </cols>
  <sheetData>
    <row r="1" spans="1:7" s="9" customFormat="1" ht="36" x14ac:dyDescent="0.8">
      <c r="A1" s="9" t="s">
        <v>29</v>
      </c>
    </row>
    <row r="2" spans="1:7" x14ac:dyDescent="0.4">
      <c r="A2" t="s">
        <v>32</v>
      </c>
    </row>
    <row r="4" spans="1:7" s="2" customFormat="1" ht="27" x14ac:dyDescent="0.6">
      <c r="A4" s="2" t="s">
        <v>16</v>
      </c>
      <c r="G4" s="2" t="s">
        <v>17</v>
      </c>
    </row>
    <row r="5" spans="1:7" x14ac:dyDescent="0.4">
      <c r="A5" t="s">
        <v>53</v>
      </c>
      <c r="G5" t="s">
        <v>54</v>
      </c>
    </row>
    <row r="27" spans="1:1" ht="27" x14ac:dyDescent="0.6">
      <c r="A27" s="10" t="s">
        <v>18</v>
      </c>
    </row>
    <row r="28" spans="1:1" x14ac:dyDescent="0.4">
      <c r="A28" t="s">
        <v>19</v>
      </c>
    </row>
    <row r="29" spans="1:1" x14ac:dyDescent="0.4">
      <c r="A29" t="s">
        <v>20</v>
      </c>
    </row>
    <row r="31" spans="1:1" ht="27" x14ac:dyDescent="0.6">
      <c r="A31" s="10" t="s">
        <v>21</v>
      </c>
    </row>
    <row r="32" spans="1:1" x14ac:dyDescent="0.4">
      <c r="A32" t="s">
        <v>31</v>
      </c>
    </row>
    <row r="33" spans="1:1" x14ac:dyDescent="0.4">
      <c r="A33" t="s">
        <v>30</v>
      </c>
    </row>
    <row r="35" spans="1:1" ht="27" x14ac:dyDescent="0.6">
      <c r="A35" s="10" t="s">
        <v>22</v>
      </c>
    </row>
    <row r="36" spans="1:1" x14ac:dyDescent="0.4">
      <c r="A36" t="s">
        <v>33</v>
      </c>
    </row>
    <row r="37" spans="1:1" x14ac:dyDescent="0.4">
      <c r="A37" s="5"/>
    </row>
    <row r="38" spans="1:1" ht="27" x14ac:dyDescent="0.6">
      <c r="A38" s="10" t="s">
        <v>23</v>
      </c>
    </row>
    <row r="39" spans="1:1" x14ac:dyDescent="0.4">
      <c r="A39" s="5" t="s">
        <v>34</v>
      </c>
    </row>
    <row r="40" spans="1:1" x14ac:dyDescent="0.4">
      <c r="A40" s="5"/>
    </row>
    <row r="42" spans="1:1" s="2" customFormat="1" ht="27" x14ac:dyDescent="0.6">
      <c r="A42" s="2" t="s">
        <v>24</v>
      </c>
    </row>
    <row r="44" spans="1:1" x14ac:dyDescent="0.4">
      <c r="A44" s="6" t="s">
        <v>37</v>
      </c>
    </row>
    <row r="45" spans="1:1" x14ac:dyDescent="0.4">
      <c r="A45" t="s">
        <v>38</v>
      </c>
    </row>
    <row r="46" spans="1:1" x14ac:dyDescent="0.4">
      <c r="A46" t="s">
        <v>39</v>
      </c>
    </row>
    <row r="47" spans="1:1" x14ac:dyDescent="0.4">
      <c r="A47" t="s">
        <v>40</v>
      </c>
    </row>
    <row r="48" spans="1:1" x14ac:dyDescent="0.4">
      <c r="A48" t="s">
        <v>41</v>
      </c>
    </row>
    <row r="49" spans="1:13" x14ac:dyDescent="0.4">
      <c r="A49" t="s">
        <v>42</v>
      </c>
    </row>
    <row r="51" spans="1:13" x14ac:dyDescent="0.4">
      <c r="A51" t="s">
        <v>35</v>
      </c>
      <c r="E51" t="s">
        <v>51</v>
      </c>
      <c r="J51" t="s">
        <v>52</v>
      </c>
    </row>
    <row r="53" spans="1:13" s="8" customFormat="1" ht="33.6" x14ac:dyDescent="0.4">
      <c r="A53" s="8" t="s">
        <v>25</v>
      </c>
      <c r="B53" s="8" t="s">
        <v>26</v>
      </c>
      <c r="C53" s="8" t="s">
        <v>36</v>
      </c>
      <c r="E53" s="8" t="s">
        <v>25</v>
      </c>
      <c r="F53" s="8" t="s">
        <v>26</v>
      </c>
      <c r="G53" s="8" t="s">
        <v>46</v>
      </c>
      <c r="H53" s="8" t="s">
        <v>45</v>
      </c>
      <c r="J53" s="8" t="s">
        <v>25</v>
      </c>
      <c r="K53" s="8" t="s">
        <v>26</v>
      </c>
      <c r="L53" s="13" t="s">
        <v>46</v>
      </c>
      <c r="M53" s="13" t="s">
        <v>45</v>
      </c>
    </row>
    <row r="54" spans="1:13" x14ac:dyDescent="0.4">
      <c r="A54" s="7">
        <v>1</v>
      </c>
      <c r="B54" t="s">
        <v>43</v>
      </c>
      <c r="C54" s="7">
        <v>3</v>
      </c>
      <c r="E54" s="7">
        <v>1</v>
      </c>
      <c r="F54" t="s">
        <v>43</v>
      </c>
      <c r="G54" s="7">
        <v>3</v>
      </c>
      <c r="H54" s="7">
        <v>2</v>
      </c>
      <c r="J54" s="7">
        <v>1</v>
      </c>
      <c r="K54" t="s">
        <v>43</v>
      </c>
      <c r="L54" s="14">
        <f ca="1">G54+(RANDBETWEEN(-30,30)/100)</f>
        <v>2.93</v>
      </c>
      <c r="M54" s="15">
        <f ca="1">H54+(RANDBETWEEN(-20,20))/100</f>
        <v>1.89</v>
      </c>
    </row>
    <row r="55" spans="1:13" x14ac:dyDescent="0.4">
      <c r="A55" s="7">
        <v>2</v>
      </c>
      <c r="B55" t="s">
        <v>43</v>
      </c>
      <c r="C55" s="7">
        <v>1</v>
      </c>
      <c r="E55" s="7">
        <v>2</v>
      </c>
      <c r="F55" t="s">
        <v>43</v>
      </c>
      <c r="G55" s="7">
        <v>1</v>
      </c>
      <c r="H55" s="7">
        <v>2</v>
      </c>
      <c r="J55" s="7">
        <v>2</v>
      </c>
      <c r="K55" t="s">
        <v>43</v>
      </c>
      <c r="L55" s="14">
        <f t="shared" ref="L55:L118" ca="1" si="0">G55+(RANDBETWEEN(-30,30)/100)</f>
        <v>1.03</v>
      </c>
      <c r="M55" s="15">
        <f t="shared" ref="M55:M118" ca="1" si="1">H55+(RANDBETWEEN(-20,20))/100</f>
        <v>2.06</v>
      </c>
    </row>
    <row r="56" spans="1:13" x14ac:dyDescent="0.4">
      <c r="A56" s="7">
        <v>3</v>
      </c>
      <c r="B56" t="s">
        <v>43</v>
      </c>
      <c r="C56" s="7">
        <v>3</v>
      </c>
      <c r="E56" s="7">
        <v>3</v>
      </c>
      <c r="F56" t="s">
        <v>43</v>
      </c>
      <c r="G56" s="7">
        <v>3</v>
      </c>
      <c r="H56" s="7">
        <v>2</v>
      </c>
      <c r="J56" s="7">
        <v>3</v>
      </c>
      <c r="K56" t="s">
        <v>43</v>
      </c>
      <c r="L56" s="14">
        <f t="shared" ca="1" si="0"/>
        <v>3.08</v>
      </c>
      <c r="M56" s="15">
        <f t="shared" ca="1" si="1"/>
        <v>1.81</v>
      </c>
    </row>
    <row r="57" spans="1:13" x14ac:dyDescent="0.4">
      <c r="A57" s="7">
        <v>4</v>
      </c>
      <c r="B57" t="s">
        <v>43</v>
      </c>
      <c r="C57" s="7">
        <v>3</v>
      </c>
      <c r="E57" s="7">
        <v>4</v>
      </c>
      <c r="F57" t="s">
        <v>43</v>
      </c>
      <c r="G57" s="7">
        <v>3</v>
      </c>
      <c r="H57" s="7">
        <v>2</v>
      </c>
      <c r="J57" s="7">
        <v>4</v>
      </c>
      <c r="K57" t="s">
        <v>43</v>
      </c>
      <c r="L57" s="14">
        <f t="shared" ca="1" si="0"/>
        <v>3.11</v>
      </c>
      <c r="M57" s="15">
        <f t="shared" ca="1" si="1"/>
        <v>1.94</v>
      </c>
    </row>
    <row r="58" spans="1:13" x14ac:dyDescent="0.4">
      <c r="A58" s="7">
        <v>5</v>
      </c>
      <c r="B58" t="s">
        <v>43</v>
      </c>
      <c r="C58" s="7">
        <v>1</v>
      </c>
      <c r="E58" s="7">
        <v>5</v>
      </c>
      <c r="F58" t="s">
        <v>43</v>
      </c>
      <c r="G58" s="7">
        <v>1</v>
      </c>
      <c r="H58" s="7">
        <v>2</v>
      </c>
      <c r="J58" s="7">
        <v>5</v>
      </c>
      <c r="K58" t="s">
        <v>43</v>
      </c>
      <c r="L58" s="14">
        <f t="shared" ca="1" si="0"/>
        <v>1.05</v>
      </c>
      <c r="M58" s="15">
        <f t="shared" ca="1" si="1"/>
        <v>1.99</v>
      </c>
    </row>
    <row r="59" spans="1:13" x14ac:dyDescent="0.4">
      <c r="A59" s="7">
        <v>6</v>
      </c>
      <c r="B59" t="s">
        <v>43</v>
      </c>
      <c r="C59" s="7">
        <v>3</v>
      </c>
      <c r="E59" s="7">
        <v>6</v>
      </c>
      <c r="F59" t="s">
        <v>43</v>
      </c>
      <c r="G59" s="7">
        <v>3</v>
      </c>
      <c r="H59" s="7">
        <v>2</v>
      </c>
      <c r="J59" s="7">
        <v>6</v>
      </c>
      <c r="K59" t="s">
        <v>43</v>
      </c>
      <c r="L59" s="14">
        <f t="shared" ca="1" si="0"/>
        <v>3.1</v>
      </c>
      <c r="M59" s="15">
        <f t="shared" ca="1" si="1"/>
        <v>1.97</v>
      </c>
    </row>
    <row r="60" spans="1:13" x14ac:dyDescent="0.4">
      <c r="A60" s="7">
        <v>7</v>
      </c>
      <c r="B60" t="s">
        <v>43</v>
      </c>
      <c r="C60" s="7">
        <v>1</v>
      </c>
      <c r="E60" s="7">
        <v>7</v>
      </c>
      <c r="F60" t="s">
        <v>43</v>
      </c>
      <c r="G60" s="7">
        <v>1</v>
      </c>
      <c r="H60" s="7">
        <v>2</v>
      </c>
      <c r="J60" s="7">
        <v>7</v>
      </c>
      <c r="K60" t="s">
        <v>43</v>
      </c>
      <c r="L60" s="14">
        <f t="shared" ca="1" si="0"/>
        <v>0.83</v>
      </c>
      <c r="M60" s="15">
        <f t="shared" ca="1" si="1"/>
        <v>2.02</v>
      </c>
    </row>
    <row r="61" spans="1:13" x14ac:dyDescent="0.4">
      <c r="A61" s="7">
        <v>8</v>
      </c>
      <c r="B61" t="s">
        <v>43</v>
      </c>
      <c r="C61" s="7">
        <v>1</v>
      </c>
      <c r="E61" s="7">
        <v>8</v>
      </c>
      <c r="F61" t="s">
        <v>43</v>
      </c>
      <c r="G61" s="7">
        <v>1</v>
      </c>
      <c r="H61" s="7">
        <v>2</v>
      </c>
      <c r="J61" s="7">
        <v>8</v>
      </c>
      <c r="K61" t="s">
        <v>43</v>
      </c>
      <c r="L61" s="14">
        <f t="shared" ca="1" si="0"/>
        <v>1.07</v>
      </c>
      <c r="M61" s="15">
        <f t="shared" ca="1" si="1"/>
        <v>1.93</v>
      </c>
    </row>
    <row r="62" spans="1:13" x14ac:dyDescent="0.4">
      <c r="A62" s="7">
        <v>9</v>
      </c>
      <c r="B62" t="s">
        <v>43</v>
      </c>
      <c r="C62" s="7">
        <v>1</v>
      </c>
      <c r="E62" s="7">
        <v>9</v>
      </c>
      <c r="F62" t="s">
        <v>43</v>
      </c>
      <c r="G62" s="7">
        <v>1</v>
      </c>
      <c r="H62" s="7">
        <v>2</v>
      </c>
      <c r="J62" s="7">
        <v>9</v>
      </c>
      <c r="K62" t="s">
        <v>43</v>
      </c>
      <c r="L62" s="14">
        <f t="shared" ca="1" si="0"/>
        <v>1.23</v>
      </c>
      <c r="M62" s="15">
        <f t="shared" ca="1" si="1"/>
        <v>2.08</v>
      </c>
    </row>
    <row r="63" spans="1:13" x14ac:dyDescent="0.4">
      <c r="A63" s="7">
        <v>10</v>
      </c>
      <c r="B63" t="s">
        <v>43</v>
      </c>
      <c r="C63" s="7">
        <v>3</v>
      </c>
      <c r="E63" s="7">
        <v>10</v>
      </c>
      <c r="F63" t="s">
        <v>43</v>
      </c>
      <c r="G63" s="7">
        <v>3</v>
      </c>
      <c r="H63" s="7">
        <v>2</v>
      </c>
      <c r="J63" s="7">
        <v>10</v>
      </c>
      <c r="K63" t="s">
        <v>43</v>
      </c>
      <c r="L63" s="14">
        <f t="shared" ca="1" si="0"/>
        <v>3.04</v>
      </c>
      <c r="M63" s="15">
        <f t="shared" ca="1" si="1"/>
        <v>1.91</v>
      </c>
    </row>
    <row r="64" spans="1:13" x14ac:dyDescent="0.4">
      <c r="A64" s="7">
        <v>11</v>
      </c>
      <c r="B64" t="s">
        <v>43</v>
      </c>
      <c r="C64" s="7">
        <v>4</v>
      </c>
      <c r="E64" s="7">
        <v>11</v>
      </c>
      <c r="F64" t="s">
        <v>43</v>
      </c>
      <c r="G64" s="7">
        <v>4</v>
      </c>
      <c r="H64" s="7">
        <v>2</v>
      </c>
      <c r="J64" s="7">
        <v>11</v>
      </c>
      <c r="K64" t="s">
        <v>43</v>
      </c>
      <c r="L64" s="14">
        <f t="shared" ca="1" si="0"/>
        <v>3.91</v>
      </c>
      <c r="M64" s="15">
        <f t="shared" ca="1" si="1"/>
        <v>2.17</v>
      </c>
    </row>
    <row r="65" spans="1:13" x14ac:dyDescent="0.4">
      <c r="A65" s="7">
        <v>12</v>
      </c>
      <c r="B65" t="s">
        <v>43</v>
      </c>
      <c r="C65" s="7">
        <v>3</v>
      </c>
      <c r="E65" s="7">
        <v>12</v>
      </c>
      <c r="F65" t="s">
        <v>43</v>
      </c>
      <c r="G65" s="7">
        <v>3</v>
      </c>
      <c r="H65" s="7">
        <v>2</v>
      </c>
      <c r="J65" s="7">
        <v>12</v>
      </c>
      <c r="K65" t="s">
        <v>43</v>
      </c>
      <c r="L65" s="14">
        <f t="shared" ca="1" si="0"/>
        <v>2.83</v>
      </c>
      <c r="M65" s="15">
        <f t="shared" ca="1" si="1"/>
        <v>2.16</v>
      </c>
    </row>
    <row r="66" spans="1:13" x14ac:dyDescent="0.4">
      <c r="A66" s="7">
        <v>13</v>
      </c>
      <c r="B66" t="s">
        <v>43</v>
      </c>
      <c r="C66" s="7">
        <v>3</v>
      </c>
      <c r="E66" s="7">
        <v>13</v>
      </c>
      <c r="F66" t="s">
        <v>43</v>
      </c>
      <c r="G66" s="7">
        <v>3</v>
      </c>
      <c r="H66" s="7">
        <v>2</v>
      </c>
      <c r="J66" s="7">
        <v>13</v>
      </c>
      <c r="K66" t="s">
        <v>43</v>
      </c>
      <c r="L66" s="14">
        <f t="shared" ca="1" si="0"/>
        <v>3.15</v>
      </c>
      <c r="M66" s="15">
        <f t="shared" ca="1" si="1"/>
        <v>2.11</v>
      </c>
    </row>
    <row r="67" spans="1:13" x14ac:dyDescent="0.4">
      <c r="A67" s="7">
        <v>14</v>
      </c>
      <c r="B67" t="s">
        <v>43</v>
      </c>
      <c r="C67" s="7">
        <v>3</v>
      </c>
      <c r="E67" s="7">
        <v>14</v>
      </c>
      <c r="F67" t="s">
        <v>43</v>
      </c>
      <c r="G67" s="7">
        <v>3</v>
      </c>
      <c r="H67" s="7">
        <v>2</v>
      </c>
      <c r="J67" s="7">
        <v>14</v>
      </c>
      <c r="K67" t="s">
        <v>43</v>
      </c>
      <c r="L67" s="14">
        <f t="shared" ca="1" si="0"/>
        <v>2.95</v>
      </c>
      <c r="M67" s="15">
        <f t="shared" ca="1" si="1"/>
        <v>2.1800000000000002</v>
      </c>
    </row>
    <row r="68" spans="1:13" x14ac:dyDescent="0.4">
      <c r="A68" s="7">
        <v>15</v>
      </c>
      <c r="B68" t="s">
        <v>43</v>
      </c>
      <c r="C68" s="7">
        <v>1</v>
      </c>
      <c r="E68" s="7">
        <v>15</v>
      </c>
      <c r="F68" t="s">
        <v>43</v>
      </c>
      <c r="G68" s="7">
        <v>1</v>
      </c>
      <c r="H68" s="7">
        <v>2</v>
      </c>
      <c r="J68" s="7">
        <v>15</v>
      </c>
      <c r="K68" t="s">
        <v>43</v>
      </c>
      <c r="L68" s="14">
        <f t="shared" ca="1" si="0"/>
        <v>0.82000000000000006</v>
      </c>
      <c r="M68" s="15">
        <f t="shared" ca="1" si="1"/>
        <v>2.1</v>
      </c>
    </row>
    <row r="69" spans="1:13" x14ac:dyDescent="0.4">
      <c r="A69" s="7">
        <v>16</v>
      </c>
      <c r="B69" t="s">
        <v>43</v>
      </c>
      <c r="C69" s="7">
        <v>2</v>
      </c>
      <c r="E69" s="7">
        <v>16</v>
      </c>
      <c r="F69" t="s">
        <v>43</v>
      </c>
      <c r="G69" s="7">
        <v>2</v>
      </c>
      <c r="H69" s="7">
        <v>2</v>
      </c>
      <c r="J69" s="7">
        <v>16</v>
      </c>
      <c r="K69" t="s">
        <v>43</v>
      </c>
      <c r="L69" s="14">
        <f t="shared" ca="1" si="0"/>
        <v>1.85</v>
      </c>
      <c r="M69" s="15">
        <f t="shared" ca="1" si="1"/>
        <v>1.8</v>
      </c>
    </row>
    <row r="70" spans="1:13" x14ac:dyDescent="0.4">
      <c r="A70" s="7">
        <v>17</v>
      </c>
      <c r="B70" t="s">
        <v>43</v>
      </c>
      <c r="C70" s="7">
        <v>4</v>
      </c>
      <c r="E70" s="7">
        <v>17</v>
      </c>
      <c r="F70" t="s">
        <v>43</v>
      </c>
      <c r="G70" s="7">
        <v>4</v>
      </c>
      <c r="H70" s="7">
        <v>2</v>
      </c>
      <c r="J70" s="7">
        <v>17</v>
      </c>
      <c r="K70" t="s">
        <v>43</v>
      </c>
      <c r="L70" s="14">
        <f t="shared" ca="1" si="0"/>
        <v>4.05</v>
      </c>
      <c r="M70" s="15">
        <f t="shared" ca="1" si="1"/>
        <v>1.94</v>
      </c>
    </row>
    <row r="71" spans="1:13" x14ac:dyDescent="0.4">
      <c r="A71" s="7">
        <v>18</v>
      </c>
      <c r="B71" t="s">
        <v>43</v>
      </c>
      <c r="C71" s="7">
        <v>4</v>
      </c>
      <c r="E71" s="7">
        <v>18</v>
      </c>
      <c r="F71" t="s">
        <v>43</v>
      </c>
      <c r="G71" s="7">
        <v>4</v>
      </c>
      <c r="H71" s="7">
        <v>2</v>
      </c>
      <c r="J71" s="7">
        <v>18</v>
      </c>
      <c r="K71" t="s">
        <v>43</v>
      </c>
      <c r="L71" s="14">
        <f t="shared" ca="1" si="0"/>
        <v>4.03</v>
      </c>
      <c r="M71" s="15">
        <f t="shared" ca="1" si="1"/>
        <v>2.14</v>
      </c>
    </row>
    <row r="72" spans="1:13" x14ac:dyDescent="0.4">
      <c r="A72" s="7">
        <v>19</v>
      </c>
      <c r="B72" t="s">
        <v>43</v>
      </c>
      <c r="C72" s="7">
        <v>2</v>
      </c>
      <c r="E72" s="7">
        <v>19</v>
      </c>
      <c r="F72" t="s">
        <v>43</v>
      </c>
      <c r="G72" s="7">
        <v>2</v>
      </c>
      <c r="H72" s="7">
        <v>2</v>
      </c>
      <c r="J72" s="7">
        <v>19</v>
      </c>
      <c r="K72" t="s">
        <v>43</v>
      </c>
      <c r="L72" s="14">
        <f t="shared" ca="1" si="0"/>
        <v>1.76</v>
      </c>
      <c r="M72" s="15">
        <f t="shared" ca="1" si="1"/>
        <v>1.85</v>
      </c>
    </row>
    <row r="73" spans="1:13" x14ac:dyDescent="0.4">
      <c r="A73" s="7">
        <v>20</v>
      </c>
      <c r="B73" t="s">
        <v>43</v>
      </c>
      <c r="C73" s="7">
        <v>3</v>
      </c>
      <c r="E73" s="7">
        <v>20</v>
      </c>
      <c r="F73" t="s">
        <v>43</v>
      </c>
      <c r="G73" s="7">
        <v>3</v>
      </c>
      <c r="H73" s="7">
        <v>2</v>
      </c>
      <c r="J73" s="7">
        <v>20</v>
      </c>
      <c r="K73" t="s">
        <v>43</v>
      </c>
      <c r="L73" s="14">
        <f t="shared" ca="1" si="0"/>
        <v>2.8</v>
      </c>
      <c r="M73" s="15">
        <f t="shared" ca="1" si="1"/>
        <v>2.06</v>
      </c>
    </row>
    <row r="74" spans="1:13" x14ac:dyDescent="0.4">
      <c r="A74" s="7">
        <v>21</v>
      </c>
      <c r="B74" t="s">
        <v>43</v>
      </c>
      <c r="C74" s="7">
        <v>1</v>
      </c>
      <c r="E74" s="7">
        <v>21</v>
      </c>
      <c r="F74" t="s">
        <v>43</v>
      </c>
      <c r="G74" s="7">
        <v>1</v>
      </c>
      <c r="H74" s="7">
        <v>2</v>
      </c>
      <c r="J74" s="7">
        <v>21</v>
      </c>
      <c r="K74" t="s">
        <v>43</v>
      </c>
      <c r="L74" s="14">
        <f t="shared" ca="1" si="0"/>
        <v>1.27</v>
      </c>
      <c r="M74" s="15">
        <f t="shared" ca="1" si="1"/>
        <v>2.12</v>
      </c>
    </row>
    <row r="75" spans="1:13" x14ac:dyDescent="0.4">
      <c r="A75" s="7">
        <v>22</v>
      </c>
      <c r="B75" t="s">
        <v>43</v>
      </c>
      <c r="C75" s="7">
        <v>2</v>
      </c>
      <c r="E75" s="7">
        <v>22</v>
      </c>
      <c r="F75" t="s">
        <v>43</v>
      </c>
      <c r="G75" s="7">
        <v>2</v>
      </c>
      <c r="H75" s="7">
        <v>2</v>
      </c>
      <c r="J75" s="7">
        <v>22</v>
      </c>
      <c r="K75" t="s">
        <v>43</v>
      </c>
      <c r="L75" s="14">
        <f t="shared" ca="1" si="0"/>
        <v>1.7</v>
      </c>
      <c r="M75" s="15">
        <f t="shared" ca="1" si="1"/>
        <v>2.04</v>
      </c>
    </row>
    <row r="76" spans="1:13" x14ac:dyDescent="0.4">
      <c r="A76" s="7">
        <v>23</v>
      </c>
      <c r="B76" t="s">
        <v>43</v>
      </c>
      <c r="C76" s="7">
        <v>1</v>
      </c>
      <c r="E76" s="7">
        <v>23</v>
      </c>
      <c r="F76" t="s">
        <v>43</v>
      </c>
      <c r="G76" s="7">
        <v>1</v>
      </c>
      <c r="H76" s="7">
        <v>2</v>
      </c>
      <c r="J76" s="7">
        <v>23</v>
      </c>
      <c r="K76" t="s">
        <v>43</v>
      </c>
      <c r="L76" s="14">
        <f t="shared" ca="1" si="0"/>
        <v>1.23</v>
      </c>
      <c r="M76" s="15">
        <f t="shared" ca="1" si="1"/>
        <v>2.2000000000000002</v>
      </c>
    </row>
    <row r="77" spans="1:13" x14ac:dyDescent="0.4">
      <c r="A77" s="7">
        <v>24</v>
      </c>
      <c r="B77" t="s">
        <v>43</v>
      </c>
      <c r="C77" s="7">
        <v>3</v>
      </c>
      <c r="E77" s="7">
        <v>24</v>
      </c>
      <c r="F77" t="s">
        <v>43</v>
      </c>
      <c r="G77" s="7">
        <v>3</v>
      </c>
      <c r="H77" s="7">
        <v>2</v>
      </c>
      <c r="J77" s="7">
        <v>24</v>
      </c>
      <c r="K77" t="s">
        <v>43</v>
      </c>
      <c r="L77" s="14">
        <f t="shared" ca="1" si="0"/>
        <v>3.2</v>
      </c>
      <c r="M77" s="15">
        <f t="shared" ca="1" si="1"/>
        <v>1.99</v>
      </c>
    </row>
    <row r="78" spans="1:13" x14ac:dyDescent="0.4">
      <c r="A78" s="7">
        <v>25</v>
      </c>
      <c r="B78" t="s">
        <v>43</v>
      </c>
      <c r="C78" s="7">
        <v>3</v>
      </c>
      <c r="E78" s="7">
        <v>25</v>
      </c>
      <c r="F78" t="s">
        <v>43</v>
      </c>
      <c r="G78" s="7">
        <v>3</v>
      </c>
      <c r="H78" s="7">
        <v>2</v>
      </c>
      <c r="J78" s="7">
        <v>25</v>
      </c>
      <c r="K78" t="s">
        <v>43</v>
      </c>
      <c r="L78" s="14">
        <f t="shared" ca="1" si="0"/>
        <v>2.98</v>
      </c>
      <c r="M78" s="15">
        <f t="shared" ca="1" si="1"/>
        <v>2.12</v>
      </c>
    </row>
    <row r="79" spans="1:13" x14ac:dyDescent="0.4">
      <c r="A79" s="7">
        <v>26</v>
      </c>
      <c r="B79" t="s">
        <v>43</v>
      </c>
      <c r="C79" s="7">
        <v>1</v>
      </c>
      <c r="E79" s="7">
        <v>26</v>
      </c>
      <c r="F79" t="s">
        <v>43</v>
      </c>
      <c r="G79" s="7">
        <v>1</v>
      </c>
      <c r="H79" s="7">
        <v>2</v>
      </c>
      <c r="J79" s="7">
        <v>26</v>
      </c>
      <c r="K79" t="s">
        <v>43</v>
      </c>
      <c r="L79" s="14">
        <f t="shared" ca="1" si="0"/>
        <v>1.07</v>
      </c>
      <c r="M79" s="15">
        <f t="shared" ca="1" si="1"/>
        <v>1.88</v>
      </c>
    </row>
    <row r="80" spans="1:13" x14ac:dyDescent="0.4">
      <c r="A80" s="7">
        <v>27</v>
      </c>
      <c r="B80" t="s">
        <v>43</v>
      </c>
      <c r="C80" s="7">
        <v>3</v>
      </c>
      <c r="E80" s="7">
        <v>27</v>
      </c>
      <c r="F80" t="s">
        <v>43</v>
      </c>
      <c r="G80" s="7">
        <v>3</v>
      </c>
      <c r="H80" s="7">
        <v>2</v>
      </c>
      <c r="J80" s="7">
        <v>27</v>
      </c>
      <c r="K80" t="s">
        <v>43</v>
      </c>
      <c r="L80" s="14">
        <f t="shared" ca="1" si="0"/>
        <v>2.94</v>
      </c>
      <c r="M80" s="15">
        <f t="shared" ca="1" si="1"/>
        <v>2.08</v>
      </c>
    </row>
    <row r="81" spans="1:13" x14ac:dyDescent="0.4">
      <c r="A81" s="7">
        <v>28</v>
      </c>
      <c r="B81" t="s">
        <v>43</v>
      </c>
      <c r="C81" s="7">
        <v>1</v>
      </c>
      <c r="E81" s="7">
        <v>28</v>
      </c>
      <c r="F81" t="s">
        <v>43</v>
      </c>
      <c r="G81" s="7">
        <v>1</v>
      </c>
      <c r="H81" s="7">
        <v>2</v>
      </c>
      <c r="J81" s="7">
        <v>28</v>
      </c>
      <c r="K81" t="s">
        <v>43</v>
      </c>
      <c r="L81" s="14">
        <f t="shared" ca="1" si="0"/>
        <v>1.05</v>
      </c>
      <c r="M81" s="15">
        <f t="shared" ca="1" si="1"/>
        <v>1.98</v>
      </c>
    </row>
    <row r="82" spans="1:13" x14ac:dyDescent="0.4">
      <c r="A82" s="7">
        <v>29</v>
      </c>
      <c r="B82" t="s">
        <v>43</v>
      </c>
      <c r="C82" s="7">
        <v>1</v>
      </c>
      <c r="E82" s="7">
        <v>29</v>
      </c>
      <c r="F82" t="s">
        <v>43</v>
      </c>
      <c r="G82" s="7">
        <v>1</v>
      </c>
      <c r="H82" s="7">
        <v>2</v>
      </c>
      <c r="J82" s="7">
        <v>29</v>
      </c>
      <c r="K82" t="s">
        <v>43</v>
      </c>
      <c r="L82" s="14">
        <f t="shared" ca="1" si="0"/>
        <v>1.1000000000000001</v>
      </c>
      <c r="M82" s="15">
        <f t="shared" ca="1" si="1"/>
        <v>2.12</v>
      </c>
    </row>
    <row r="83" spans="1:13" x14ac:dyDescent="0.4">
      <c r="A83" s="7">
        <v>30</v>
      </c>
      <c r="B83" t="s">
        <v>43</v>
      </c>
      <c r="C83" s="7">
        <v>4</v>
      </c>
      <c r="E83" s="7">
        <v>30</v>
      </c>
      <c r="F83" t="s">
        <v>43</v>
      </c>
      <c r="G83" s="7">
        <v>4</v>
      </c>
      <c r="H83" s="7">
        <v>2</v>
      </c>
      <c r="J83" s="7">
        <v>30</v>
      </c>
      <c r="K83" t="s">
        <v>43</v>
      </c>
      <c r="L83" s="14">
        <f t="shared" ca="1" si="0"/>
        <v>3.91</v>
      </c>
      <c r="M83" s="15">
        <f t="shared" ca="1" si="1"/>
        <v>1.99</v>
      </c>
    </row>
    <row r="84" spans="1:13" x14ac:dyDescent="0.4">
      <c r="A84" s="7">
        <v>31</v>
      </c>
      <c r="B84" t="s">
        <v>43</v>
      </c>
      <c r="C84" s="7">
        <v>3</v>
      </c>
      <c r="E84" s="7">
        <v>31</v>
      </c>
      <c r="F84" t="s">
        <v>43</v>
      </c>
      <c r="G84" s="7">
        <v>3</v>
      </c>
      <c r="H84" s="7">
        <v>2</v>
      </c>
      <c r="J84" s="7">
        <v>31</v>
      </c>
      <c r="K84" t="s">
        <v>43</v>
      </c>
      <c r="L84" s="14">
        <f t="shared" ca="1" si="0"/>
        <v>3.26</v>
      </c>
      <c r="M84" s="15">
        <f t="shared" ca="1" si="1"/>
        <v>1.93</v>
      </c>
    </row>
    <row r="85" spans="1:13" x14ac:dyDescent="0.4">
      <c r="A85" s="7">
        <v>32</v>
      </c>
      <c r="B85" t="s">
        <v>43</v>
      </c>
      <c r="C85" s="7">
        <v>4</v>
      </c>
      <c r="E85" s="7">
        <v>32</v>
      </c>
      <c r="F85" t="s">
        <v>43</v>
      </c>
      <c r="G85" s="7">
        <v>4</v>
      </c>
      <c r="H85" s="7">
        <v>2</v>
      </c>
      <c r="J85" s="7">
        <v>32</v>
      </c>
      <c r="K85" t="s">
        <v>43</v>
      </c>
      <c r="L85" s="14">
        <f t="shared" ca="1" si="0"/>
        <v>4.1399999999999997</v>
      </c>
      <c r="M85" s="15">
        <f t="shared" ca="1" si="1"/>
        <v>2.0099999999999998</v>
      </c>
    </row>
    <row r="86" spans="1:13" x14ac:dyDescent="0.4">
      <c r="A86" s="7">
        <v>33</v>
      </c>
      <c r="B86" t="s">
        <v>43</v>
      </c>
      <c r="C86" s="7">
        <v>4</v>
      </c>
      <c r="E86" s="7">
        <v>33</v>
      </c>
      <c r="F86" t="s">
        <v>43</v>
      </c>
      <c r="G86" s="7">
        <v>4</v>
      </c>
      <c r="H86" s="7">
        <v>2</v>
      </c>
      <c r="J86" s="7">
        <v>33</v>
      </c>
      <c r="K86" t="s">
        <v>43</v>
      </c>
      <c r="L86" s="14">
        <f t="shared" ca="1" si="0"/>
        <v>4.21</v>
      </c>
      <c r="M86" s="15">
        <f t="shared" ca="1" si="1"/>
        <v>1.9</v>
      </c>
    </row>
    <row r="87" spans="1:13" x14ac:dyDescent="0.4">
      <c r="A87" s="7">
        <v>34</v>
      </c>
      <c r="B87" t="s">
        <v>43</v>
      </c>
      <c r="C87" s="7">
        <v>4</v>
      </c>
      <c r="E87" s="7">
        <v>34</v>
      </c>
      <c r="F87" t="s">
        <v>43</v>
      </c>
      <c r="G87" s="7">
        <v>4</v>
      </c>
      <c r="H87" s="7">
        <v>2</v>
      </c>
      <c r="J87" s="7">
        <v>34</v>
      </c>
      <c r="K87" t="s">
        <v>43</v>
      </c>
      <c r="L87" s="14">
        <f t="shared" ca="1" si="0"/>
        <v>4.04</v>
      </c>
      <c r="M87" s="15">
        <f t="shared" ca="1" si="1"/>
        <v>1.88</v>
      </c>
    </row>
    <row r="88" spans="1:13" x14ac:dyDescent="0.4">
      <c r="A88" s="7">
        <v>35</v>
      </c>
      <c r="B88" t="s">
        <v>43</v>
      </c>
      <c r="C88" s="7">
        <v>2</v>
      </c>
      <c r="E88" s="7">
        <v>35</v>
      </c>
      <c r="F88" t="s">
        <v>43</v>
      </c>
      <c r="G88" s="7">
        <v>2</v>
      </c>
      <c r="H88" s="7">
        <v>2</v>
      </c>
      <c r="J88" s="7">
        <v>35</v>
      </c>
      <c r="K88" t="s">
        <v>43</v>
      </c>
      <c r="L88" s="14">
        <f t="shared" ca="1" si="0"/>
        <v>2.1</v>
      </c>
      <c r="M88" s="15">
        <f t="shared" ca="1" si="1"/>
        <v>2.04</v>
      </c>
    </row>
    <row r="89" spans="1:13" x14ac:dyDescent="0.4">
      <c r="A89" s="7">
        <v>36</v>
      </c>
      <c r="B89" t="s">
        <v>43</v>
      </c>
      <c r="C89" s="7">
        <v>1</v>
      </c>
      <c r="E89" s="7">
        <v>36</v>
      </c>
      <c r="F89" t="s">
        <v>43</v>
      </c>
      <c r="G89" s="7">
        <v>1</v>
      </c>
      <c r="H89" s="7">
        <v>2</v>
      </c>
      <c r="J89" s="7">
        <v>36</v>
      </c>
      <c r="K89" t="s">
        <v>43</v>
      </c>
      <c r="L89" s="14">
        <f t="shared" ca="1" si="0"/>
        <v>0.95</v>
      </c>
      <c r="M89" s="15">
        <f t="shared" ca="1" si="1"/>
        <v>1.96</v>
      </c>
    </row>
    <row r="90" spans="1:13" x14ac:dyDescent="0.4">
      <c r="A90" s="7">
        <v>37</v>
      </c>
      <c r="B90" t="s">
        <v>43</v>
      </c>
      <c r="C90" s="7">
        <v>2</v>
      </c>
      <c r="E90" s="7">
        <v>37</v>
      </c>
      <c r="F90" t="s">
        <v>43</v>
      </c>
      <c r="G90" s="7">
        <v>2</v>
      </c>
      <c r="H90" s="7">
        <v>2</v>
      </c>
      <c r="J90" s="7">
        <v>37</v>
      </c>
      <c r="K90" t="s">
        <v>43</v>
      </c>
      <c r="L90" s="14">
        <f t="shared" ca="1" si="0"/>
        <v>2.0099999999999998</v>
      </c>
      <c r="M90" s="15">
        <f t="shared" ca="1" si="1"/>
        <v>1.96</v>
      </c>
    </row>
    <row r="91" spans="1:13" x14ac:dyDescent="0.4">
      <c r="A91" s="7">
        <v>38</v>
      </c>
      <c r="B91" t="s">
        <v>43</v>
      </c>
      <c r="C91" s="7">
        <v>2</v>
      </c>
      <c r="E91" s="7">
        <v>38</v>
      </c>
      <c r="F91" t="s">
        <v>43</v>
      </c>
      <c r="G91" s="7">
        <v>2</v>
      </c>
      <c r="H91" s="7">
        <v>2</v>
      </c>
      <c r="J91" s="7">
        <v>38</v>
      </c>
      <c r="K91" t="s">
        <v>43</v>
      </c>
      <c r="L91" s="14">
        <f t="shared" ca="1" si="0"/>
        <v>2.23</v>
      </c>
      <c r="M91" s="15">
        <f t="shared" ca="1" si="1"/>
        <v>1.84</v>
      </c>
    </row>
    <row r="92" spans="1:13" x14ac:dyDescent="0.4">
      <c r="A92" s="7">
        <v>39</v>
      </c>
      <c r="B92" t="s">
        <v>43</v>
      </c>
      <c r="C92" s="7">
        <v>3</v>
      </c>
      <c r="E92" s="7">
        <v>39</v>
      </c>
      <c r="F92" t="s">
        <v>43</v>
      </c>
      <c r="G92" s="7">
        <v>3</v>
      </c>
      <c r="H92" s="7">
        <v>2</v>
      </c>
      <c r="J92" s="7">
        <v>39</v>
      </c>
      <c r="K92" t="s">
        <v>43</v>
      </c>
      <c r="L92" s="14">
        <f t="shared" ca="1" si="0"/>
        <v>3.21</v>
      </c>
      <c r="M92" s="15">
        <f t="shared" ca="1" si="1"/>
        <v>1.9</v>
      </c>
    </row>
    <row r="93" spans="1:13" x14ac:dyDescent="0.4">
      <c r="A93" s="7">
        <v>40</v>
      </c>
      <c r="B93" t="s">
        <v>43</v>
      </c>
      <c r="C93" s="7">
        <v>4</v>
      </c>
      <c r="E93" s="7">
        <v>40</v>
      </c>
      <c r="F93" t="s">
        <v>43</v>
      </c>
      <c r="G93" s="7">
        <v>4</v>
      </c>
      <c r="H93" s="7">
        <v>2</v>
      </c>
      <c r="J93" s="7">
        <v>40</v>
      </c>
      <c r="K93" t="s">
        <v>43</v>
      </c>
      <c r="L93" s="14">
        <f t="shared" ca="1" si="0"/>
        <v>4.08</v>
      </c>
      <c r="M93" s="15">
        <f t="shared" ca="1" si="1"/>
        <v>1.99</v>
      </c>
    </row>
    <row r="94" spans="1:13" x14ac:dyDescent="0.4">
      <c r="A94" s="7">
        <v>41</v>
      </c>
      <c r="B94" t="s">
        <v>43</v>
      </c>
      <c r="C94" s="7">
        <v>3</v>
      </c>
      <c r="E94" s="7">
        <v>41</v>
      </c>
      <c r="F94" t="s">
        <v>43</v>
      </c>
      <c r="G94" s="7">
        <v>3</v>
      </c>
      <c r="H94" s="7">
        <v>2</v>
      </c>
      <c r="J94" s="7">
        <v>41</v>
      </c>
      <c r="K94" t="s">
        <v>43</v>
      </c>
      <c r="L94" s="14">
        <f t="shared" ca="1" si="0"/>
        <v>3.14</v>
      </c>
      <c r="M94" s="15">
        <f t="shared" ca="1" si="1"/>
        <v>2.02</v>
      </c>
    </row>
    <row r="95" spans="1:13" x14ac:dyDescent="0.4">
      <c r="A95" s="7">
        <v>42</v>
      </c>
      <c r="B95" t="s">
        <v>43</v>
      </c>
      <c r="C95" s="7">
        <v>1</v>
      </c>
      <c r="E95" s="7">
        <v>42</v>
      </c>
      <c r="F95" t="s">
        <v>43</v>
      </c>
      <c r="G95" s="7">
        <v>1</v>
      </c>
      <c r="H95" s="7">
        <v>2</v>
      </c>
      <c r="J95" s="7">
        <v>42</v>
      </c>
      <c r="K95" t="s">
        <v>43</v>
      </c>
      <c r="L95" s="14">
        <f t="shared" ca="1" si="0"/>
        <v>0.74</v>
      </c>
      <c r="M95" s="15">
        <f t="shared" ca="1" si="1"/>
        <v>1.94</v>
      </c>
    </row>
    <row r="96" spans="1:13" x14ac:dyDescent="0.4">
      <c r="A96" s="7">
        <v>43</v>
      </c>
      <c r="B96" t="s">
        <v>43</v>
      </c>
      <c r="C96" s="7">
        <v>4</v>
      </c>
      <c r="E96" s="7">
        <v>43</v>
      </c>
      <c r="F96" t="s">
        <v>43</v>
      </c>
      <c r="G96" s="7">
        <v>4</v>
      </c>
      <c r="H96" s="7">
        <v>2</v>
      </c>
      <c r="J96" s="7">
        <v>43</v>
      </c>
      <c r="K96" t="s">
        <v>43</v>
      </c>
      <c r="L96" s="14">
        <f t="shared" ca="1" si="0"/>
        <v>4.12</v>
      </c>
      <c r="M96" s="15">
        <f t="shared" ca="1" si="1"/>
        <v>2.08</v>
      </c>
    </row>
    <row r="97" spans="1:13" x14ac:dyDescent="0.4">
      <c r="A97" s="7">
        <v>44</v>
      </c>
      <c r="B97" t="s">
        <v>43</v>
      </c>
      <c r="C97" s="7">
        <v>2</v>
      </c>
      <c r="E97" s="7">
        <v>44</v>
      </c>
      <c r="F97" t="s">
        <v>43</v>
      </c>
      <c r="G97" s="7">
        <v>2</v>
      </c>
      <c r="H97" s="7">
        <v>2</v>
      </c>
      <c r="J97" s="7">
        <v>44</v>
      </c>
      <c r="K97" t="s">
        <v>43</v>
      </c>
      <c r="L97" s="14">
        <f t="shared" ca="1" si="0"/>
        <v>2.21</v>
      </c>
      <c r="M97" s="15">
        <f t="shared" ca="1" si="1"/>
        <v>2.11</v>
      </c>
    </row>
    <row r="98" spans="1:13" x14ac:dyDescent="0.4">
      <c r="A98" s="7">
        <v>45</v>
      </c>
      <c r="B98" t="s">
        <v>43</v>
      </c>
      <c r="C98" s="7">
        <v>1</v>
      </c>
      <c r="E98" s="7">
        <v>45</v>
      </c>
      <c r="F98" t="s">
        <v>43</v>
      </c>
      <c r="G98" s="7">
        <v>1</v>
      </c>
      <c r="H98" s="7">
        <v>2</v>
      </c>
      <c r="J98" s="7">
        <v>45</v>
      </c>
      <c r="K98" t="s">
        <v>43</v>
      </c>
      <c r="L98" s="14">
        <f t="shared" ca="1" si="0"/>
        <v>0.99</v>
      </c>
      <c r="M98" s="15">
        <f t="shared" ca="1" si="1"/>
        <v>1.82</v>
      </c>
    </row>
    <row r="99" spans="1:13" x14ac:dyDescent="0.4">
      <c r="A99" s="7">
        <v>46</v>
      </c>
      <c r="B99" t="s">
        <v>43</v>
      </c>
      <c r="C99" s="7">
        <v>1</v>
      </c>
      <c r="E99" s="7">
        <v>46</v>
      </c>
      <c r="F99" t="s">
        <v>43</v>
      </c>
      <c r="G99" s="7">
        <v>1</v>
      </c>
      <c r="H99" s="7">
        <v>2</v>
      </c>
      <c r="J99" s="7">
        <v>46</v>
      </c>
      <c r="K99" t="s">
        <v>43</v>
      </c>
      <c r="L99" s="14">
        <f t="shared" ca="1" si="0"/>
        <v>1.1400000000000001</v>
      </c>
      <c r="M99" s="15">
        <f t="shared" ca="1" si="1"/>
        <v>2.0699999999999998</v>
      </c>
    </row>
    <row r="100" spans="1:13" x14ac:dyDescent="0.4">
      <c r="A100" s="7">
        <v>47</v>
      </c>
      <c r="B100" t="s">
        <v>43</v>
      </c>
      <c r="C100" s="7">
        <v>4</v>
      </c>
      <c r="E100" s="7">
        <v>47</v>
      </c>
      <c r="F100" t="s">
        <v>43</v>
      </c>
      <c r="G100" s="7">
        <v>4</v>
      </c>
      <c r="H100" s="7">
        <v>2</v>
      </c>
      <c r="J100" s="7">
        <v>47</v>
      </c>
      <c r="K100" t="s">
        <v>43</v>
      </c>
      <c r="L100" s="14">
        <f t="shared" ca="1" si="0"/>
        <v>4.04</v>
      </c>
      <c r="M100" s="15">
        <f t="shared" ca="1" si="1"/>
        <v>2</v>
      </c>
    </row>
    <row r="101" spans="1:13" x14ac:dyDescent="0.4">
      <c r="A101" s="7">
        <v>48</v>
      </c>
      <c r="B101" t="s">
        <v>43</v>
      </c>
      <c r="C101" s="7">
        <v>2</v>
      </c>
      <c r="E101" s="7">
        <v>48</v>
      </c>
      <c r="F101" t="s">
        <v>43</v>
      </c>
      <c r="G101" s="7">
        <v>2</v>
      </c>
      <c r="H101" s="7">
        <v>2</v>
      </c>
      <c r="J101" s="7">
        <v>48</v>
      </c>
      <c r="K101" t="s">
        <v>43</v>
      </c>
      <c r="L101" s="14">
        <f t="shared" ca="1" si="0"/>
        <v>1.85</v>
      </c>
      <c r="M101" s="15">
        <f t="shared" ca="1" si="1"/>
        <v>2.19</v>
      </c>
    </row>
    <row r="102" spans="1:13" x14ac:dyDescent="0.4">
      <c r="A102" s="7">
        <v>49</v>
      </c>
      <c r="B102" t="s">
        <v>43</v>
      </c>
      <c r="C102" s="7">
        <v>1</v>
      </c>
      <c r="E102" s="7">
        <v>49</v>
      </c>
      <c r="F102" t="s">
        <v>43</v>
      </c>
      <c r="G102" s="7">
        <v>1</v>
      </c>
      <c r="H102" s="7">
        <v>2</v>
      </c>
      <c r="J102" s="7">
        <v>49</v>
      </c>
      <c r="K102" t="s">
        <v>43</v>
      </c>
      <c r="L102" s="14">
        <f t="shared" ca="1" si="0"/>
        <v>0.94</v>
      </c>
      <c r="M102" s="15">
        <f t="shared" ca="1" si="1"/>
        <v>1.9</v>
      </c>
    </row>
    <row r="103" spans="1:13" x14ac:dyDescent="0.4">
      <c r="A103" s="7">
        <v>50</v>
      </c>
      <c r="B103" t="s">
        <v>43</v>
      </c>
      <c r="C103" s="7">
        <v>1</v>
      </c>
      <c r="E103" s="7">
        <v>50</v>
      </c>
      <c r="F103" t="s">
        <v>43</v>
      </c>
      <c r="G103" s="7">
        <v>1</v>
      </c>
      <c r="H103" s="7">
        <v>2</v>
      </c>
      <c r="J103" s="7">
        <v>50</v>
      </c>
      <c r="K103" t="s">
        <v>43</v>
      </c>
      <c r="L103" s="14">
        <f t="shared" ca="1" si="0"/>
        <v>1.04</v>
      </c>
      <c r="M103" s="15">
        <f t="shared" ca="1" si="1"/>
        <v>1.9</v>
      </c>
    </row>
    <row r="104" spans="1:13" x14ac:dyDescent="0.4">
      <c r="A104" s="7">
        <v>51</v>
      </c>
      <c r="B104" t="s">
        <v>44</v>
      </c>
      <c r="C104" s="7">
        <v>4</v>
      </c>
      <c r="E104" s="7">
        <v>51</v>
      </c>
      <c r="F104" t="s">
        <v>44</v>
      </c>
      <c r="G104" s="7">
        <v>4</v>
      </c>
      <c r="H104" s="7">
        <v>1</v>
      </c>
      <c r="J104" s="7">
        <v>51</v>
      </c>
      <c r="K104" t="s">
        <v>44</v>
      </c>
      <c r="L104" s="14">
        <f t="shared" ca="1" si="0"/>
        <v>3.7199999999999998</v>
      </c>
      <c r="M104" s="15">
        <f t="shared" ca="1" si="1"/>
        <v>0.86</v>
      </c>
    </row>
    <row r="105" spans="1:13" x14ac:dyDescent="0.4">
      <c r="A105" s="7">
        <v>52</v>
      </c>
      <c r="B105" t="s">
        <v>44</v>
      </c>
      <c r="C105" s="7">
        <v>4</v>
      </c>
      <c r="E105" s="7">
        <v>52</v>
      </c>
      <c r="F105" t="s">
        <v>44</v>
      </c>
      <c r="G105" s="7">
        <v>4</v>
      </c>
      <c r="H105" s="7">
        <v>1</v>
      </c>
      <c r="J105" s="7">
        <v>52</v>
      </c>
      <c r="K105" t="s">
        <v>44</v>
      </c>
      <c r="L105" s="14">
        <f t="shared" ca="1" si="0"/>
        <v>3.9</v>
      </c>
      <c r="M105" s="15">
        <f t="shared" ca="1" si="1"/>
        <v>1.18</v>
      </c>
    </row>
    <row r="106" spans="1:13" x14ac:dyDescent="0.4">
      <c r="A106" s="7">
        <v>53</v>
      </c>
      <c r="B106" t="s">
        <v>44</v>
      </c>
      <c r="C106" s="7">
        <v>3</v>
      </c>
      <c r="E106" s="7">
        <v>53</v>
      </c>
      <c r="F106" t="s">
        <v>44</v>
      </c>
      <c r="G106" s="7">
        <v>3</v>
      </c>
      <c r="H106" s="7">
        <v>1</v>
      </c>
      <c r="J106" s="7">
        <v>53</v>
      </c>
      <c r="K106" t="s">
        <v>44</v>
      </c>
      <c r="L106" s="14">
        <f t="shared" ca="1" si="0"/>
        <v>3.09</v>
      </c>
      <c r="M106" s="15">
        <f t="shared" ca="1" si="1"/>
        <v>0.86</v>
      </c>
    </row>
    <row r="107" spans="1:13" x14ac:dyDescent="0.4">
      <c r="A107" s="7">
        <v>54</v>
      </c>
      <c r="B107" t="s">
        <v>44</v>
      </c>
      <c r="C107" s="7">
        <v>5</v>
      </c>
      <c r="E107" s="7">
        <v>54</v>
      </c>
      <c r="F107" t="s">
        <v>44</v>
      </c>
      <c r="G107" s="7">
        <v>5</v>
      </c>
      <c r="H107" s="7">
        <v>1</v>
      </c>
      <c r="J107" s="7">
        <v>54</v>
      </c>
      <c r="K107" t="s">
        <v>44</v>
      </c>
      <c r="L107" s="14">
        <f t="shared" ca="1" si="0"/>
        <v>4.83</v>
      </c>
      <c r="M107" s="15">
        <f t="shared" ca="1" si="1"/>
        <v>1.1200000000000001</v>
      </c>
    </row>
    <row r="108" spans="1:13" x14ac:dyDescent="0.4">
      <c r="A108" s="7">
        <v>55</v>
      </c>
      <c r="B108" t="s">
        <v>44</v>
      </c>
      <c r="C108" s="7">
        <v>4</v>
      </c>
      <c r="E108" s="7">
        <v>55</v>
      </c>
      <c r="F108" t="s">
        <v>44</v>
      </c>
      <c r="G108" s="7">
        <v>4</v>
      </c>
      <c r="H108" s="7">
        <v>1</v>
      </c>
      <c r="J108" s="7">
        <v>55</v>
      </c>
      <c r="K108" t="s">
        <v>44</v>
      </c>
      <c r="L108" s="14">
        <f t="shared" ca="1" si="0"/>
        <v>3.81</v>
      </c>
      <c r="M108" s="15">
        <f t="shared" ca="1" si="1"/>
        <v>1.1599999999999999</v>
      </c>
    </row>
    <row r="109" spans="1:13" x14ac:dyDescent="0.4">
      <c r="A109" s="7">
        <v>56</v>
      </c>
      <c r="B109" t="s">
        <v>44</v>
      </c>
      <c r="C109" s="7">
        <v>4</v>
      </c>
      <c r="E109" s="7">
        <v>56</v>
      </c>
      <c r="F109" t="s">
        <v>44</v>
      </c>
      <c r="G109" s="7">
        <v>4</v>
      </c>
      <c r="H109" s="7">
        <v>1</v>
      </c>
      <c r="J109" s="7">
        <v>56</v>
      </c>
      <c r="K109" t="s">
        <v>44</v>
      </c>
      <c r="L109" s="14">
        <f t="shared" ca="1" si="0"/>
        <v>4.2</v>
      </c>
      <c r="M109" s="15">
        <f t="shared" ca="1" si="1"/>
        <v>0.94</v>
      </c>
    </row>
    <row r="110" spans="1:13" x14ac:dyDescent="0.4">
      <c r="A110" s="7">
        <v>57</v>
      </c>
      <c r="B110" t="s">
        <v>44</v>
      </c>
      <c r="C110" s="7">
        <v>3</v>
      </c>
      <c r="E110" s="7">
        <v>57</v>
      </c>
      <c r="F110" t="s">
        <v>44</v>
      </c>
      <c r="G110" s="7">
        <v>3</v>
      </c>
      <c r="H110" s="7">
        <v>1</v>
      </c>
      <c r="J110" s="7">
        <v>57</v>
      </c>
      <c r="K110" t="s">
        <v>44</v>
      </c>
      <c r="L110" s="14">
        <f t="shared" ca="1" si="0"/>
        <v>2.86</v>
      </c>
      <c r="M110" s="15">
        <f t="shared" ca="1" si="1"/>
        <v>0.83</v>
      </c>
    </row>
    <row r="111" spans="1:13" x14ac:dyDescent="0.4">
      <c r="A111" s="7">
        <v>58</v>
      </c>
      <c r="B111" t="s">
        <v>44</v>
      </c>
      <c r="C111" s="7">
        <v>3</v>
      </c>
      <c r="E111" s="7">
        <v>58</v>
      </c>
      <c r="F111" t="s">
        <v>44</v>
      </c>
      <c r="G111" s="7">
        <v>3</v>
      </c>
      <c r="H111" s="7">
        <v>1</v>
      </c>
      <c r="J111" s="7">
        <v>58</v>
      </c>
      <c r="K111" t="s">
        <v>44</v>
      </c>
      <c r="L111" s="14">
        <f t="shared" ca="1" si="0"/>
        <v>3.02</v>
      </c>
      <c r="M111" s="15">
        <f t="shared" ca="1" si="1"/>
        <v>1.17</v>
      </c>
    </row>
    <row r="112" spans="1:13" x14ac:dyDescent="0.4">
      <c r="A112" s="7">
        <v>59</v>
      </c>
      <c r="B112" t="s">
        <v>44</v>
      </c>
      <c r="C112" s="7">
        <v>2</v>
      </c>
      <c r="E112" s="7">
        <v>59</v>
      </c>
      <c r="F112" t="s">
        <v>44</v>
      </c>
      <c r="G112" s="7">
        <v>2</v>
      </c>
      <c r="H112" s="7">
        <v>1</v>
      </c>
      <c r="J112" s="7">
        <v>59</v>
      </c>
      <c r="K112" t="s">
        <v>44</v>
      </c>
      <c r="L112" s="14">
        <f t="shared" ca="1" si="0"/>
        <v>2.1</v>
      </c>
      <c r="M112" s="15">
        <f t="shared" ca="1" si="1"/>
        <v>0.92</v>
      </c>
    </row>
    <row r="113" spans="1:13" x14ac:dyDescent="0.4">
      <c r="A113" s="7">
        <v>60</v>
      </c>
      <c r="B113" t="s">
        <v>44</v>
      </c>
      <c r="C113" s="7">
        <v>5</v>
      </c>
      <c r="E113" s="7">
        <v>60</v>
      </c>
      <c r="F113" t="s">
        <v>44</v>
      </c>
      <c r="G113" s="7">
        <v>5</v>
      </c>
      <c r="H113" s="7">
        <v>1</v>
      </c>
      <c r="J113" s="7">
        <v>60</v>
      </c>
      <c r="K113" t="s">
        <v>44</v>
      </c>
      <c r="L113" s="14">
        <f t="shared" ca="1" si="0"/>
        <v>4.9400000000000004</v>
      </c>
      <c r="M113" s="15">
        <f t="shared" ca="1" si="1"/>
        <v>0.91</v>
      </c>
    </row>
    <row r="114" spans="1:13" x14ac:dyDescent="0.4">
      <c r="A114" s="7">
        <v>61</v>
      </c>
      <c r="B114" t="s">
        <v>44</v>
      </c>
      <c r="C114" s="7">
        <v>3</v>
      </c>
      <c r="E114" s="7">
        <v>61</v>
      </c>
      <c r="F114" t="s">
        <v>44</v>
      </c>
      <c r="G114" s="7">
        <v>3</v>
      </c>
      <c r="H114" s="7">
        <v>1</v>
      </c>
      <c r="J114" s="7">
        <v>61</v>
      </c>
      <c r="K114" t="s">
        <v>44</v>
      </c>
      <c r="L114" s="14">
        <f t="shared" ca="1" si="0"/>
        <v>3.1</v>
      </c>
      <c r="M114" s="15">
        <f t="shared" ca="1" si="1"/>
        <v>1</v>
      </c>
    </row>
    <row r="115" spans="1:13" x14ac:dyDescent="0.4">
      <c r="A115" s="7">
        <v>62</v>
      </c>
      <c r="B115" t="s">
        <v>44</v>
      </c>
      <c r="C115" s="7">
        <v>2</v>
      </c>
      <c r="E115" s="7">
        <v>62</v>
      </c>
      <c r="F115" t="s">
        <v>44</v>
      </c>
      <c r="G115" s="7">
        <v>2</v>
      </c>
      <c r="H115" s="7">
        <v>1</v>
      </c>
      <c r="J115" s="7">
        <v>62</v>
      </c>
      <c r="K115" t="s">
        <v>44</v>
      </c>
      <c r="L115" s="14">
        <f t="shared" ca="1" si="0"/>
        <v>2.25</v>
      </c>
      <c r="M115" s="15">
        <f t="shared" ca="1" si="1"/>
        <v>0.82000000000000006</v>
      </c>
    </row>
    <row r="116" spans="1:13" x14ac:dyDescent="0.4">
      <c r="A116" s="7">
        <v>63</v>
      </c>
      <c r="B116" t="s">
        <v>44</v>
      </c>
      <c r="C116" s="7">
        <v>4</v>
      </c>
      <c r="E116" s="7">
        <v>63</v>
      </c>
      <c r="F116" t="s">
        <v>44</v>
      </c>
      <c r="G116" s="7">
        <v>4</v>
      </c>
      <c r="H116" s="7">
        <v>1</v>
      </c>
      <c r="J116" s="7">
        <v>63</v>
      </c>
      <c r="K116" t="s">
        <v>44</v>
      </c>
      <c r="L116" s="14">
        <f t="shared" ca="1" si="0"/>
        <v>3.76</v>
      </c>
      <c r="M116" s="15">
        <f t="shared" ca="1" si="1"/>
        <v>1.05</v>
      </c>
    </row>
    <row r="117" spans="1:13" x14ac:dyDescent="0.4">
      <c r="A117" s="7">
        <v>64</v>
      </c>
      <c r="B117" t="s">
        <v>44</v>
      </c>
      <c r="C117" s="7">
        <v>3</v>
      </c>
      <c r="E117" s="7">
        <v>64</v>
      </c>
      <c r="F117" t="s">
        <v>44</v>
      </c>
      <c r="G117" s="7">
        <v>3</v>
      </c>
      <c r="H117" s="7">
        <v>1</v>
      </c>
      <c r="J117" s="7">
        <v>64</v>
      </c>
      <c r="K117" t="s">
        <v>44</v>
      </c>
      <c r="L117" s="14">
        <f t="shared" ca="1" si="0"/>
        <v>3.18</v>
      </c>
      <c r="M117" s="15">
        <f t="shared" ca="1" si="1"/>
        <v>0.97</v>
      </c>
    </row>
    <row r="118" spans="1:13" x14ac:dyDescent="0.4">
      <c r="A118" s="7">
        <v>65</v>
      </c>
      <c r="B118" t="s">
        <v>44</v>
      </c>
      <c r="C118" s="7">
        <v>5</v>
      </c>
      <c r="E118" s="7">
        <v>65</v>
      </c>
      <c r="F118" t="s">
        <v>44</v>
      </c>
      <c r="G118" s="7">
        <v>5</v>
      </c>
      <c r="H118" s="7">
        <v>1</v>
      </c>
      <c r="J118" s="7">
        <v>65</v>
      </c>
      <c r="K118" t="s">
        <v>44</v>
      </c>
      <c r="L118" s="14">
        <f t="shared" ca="1" si="0"/>
        <v>5.09</v>
      </c>
      <c r="M118" s="15">
        <f t="shared" ca="1" si="1"/>
        <v>0.91</v>
      </c>
    </row>
    <row r="119" spans="1:13" x14ac:dyDescent="0.4">
      <c r="A119" s="7">
        <v>66</v>
      </c>
      <c r="B119" t="s">
        <v>44</v>
      </c>
      <c r="C119" s="7">
        <v>4</v>
      </c>
      <c r="E119" s="7">
        <v>66</v>
      </c>
      <c r="F119" t="s">
        <v>44</v>
      </c>
      <c r="G119" s="7">
        <v>4</v>
      </c>
      <c r="H119" s="7">
        <v>1</v>
      </c>
      <c r="J119" s="7">
        <v>66</v>
      </c>
      <c r="K119" t="s">
        <v>44</v>
      </c>
      <c r="L119" s="14">
        <f t="shared" ref="L119:L153" ca="1" si="2">G119+(RANDBETWEEN(-30,30)/100)</f>
        <v>3.7199999999999998</v>
      </c>
      <c r="M119" s="15">
        <f t="shared" ref="M119:M153" ca="1" si="3">H119+(RANDBETWEEN(-20,20))/100</f>
        <v>1.05</v>
      </c>
    </row>
    <row r="120" spans="1:13" x14ac:dyDescent="0.4">
      <c r="A120" s="7">
        <v>67</v>
      </c>
      <c r="B120" t="s">
        <v>44</v>
      </c>
      <c r="C120" s="7">
        <v>2</v>
      </c>
      <c r="E120" s="7">
        <v>67</v>
      </c>
      <c r="F120" t="s">
        <v>44</v>
      </c>
      <c r="G120" s="7">
        <v>2</v>
      </c>
      <c r="H120" s="7">
        <v>1</v>
      </c>
      <c r="J120" s="7">
        <v>67</v>
      </c>
      <c r="K120" t="s">
        <v>44</v>
      </c>
      <c r="L120" s="14">
        <f t="shared" ca="1" si="2"/>
        <v>2.0299999999999998</v>
      </c>
      <c r="M120" s="15">
        <f t="shared" ca="1" si="3"/>
        <v>1.07</v>
      </c>
    </row>
    <row r="121" spans="1:13" x14ac:dyDescent="0.4">
      <c r="A121" s="7">
        <v>68</v>
      </c>
      <c r="B121" t="s">
        <v>44</v>
      </c>
      <c r="C121" s="7">
        <v>5</v>
      </c>
      <c r="E121" s="7">
        <v>68</v>
      </c>
      <c r="F121" t="s">
        <v>44</v>
      </c>
      <c r="G121" s="7">
        <v>5</v>
      </c>
      <c r="H121" s="7">
        <v>1</v>
      </c>
      <c r="J121" s="7">
        <v>68</v>
      </c>
      <c r="K121" t="s">
        <v>44</v>
      </c>
      <c r="L121" s="14">
        <f t="shared" ca="1" si="2"/>
        <v>5.2</v>
      </c>
      <c r="M121" s="15">
        <f t="shared" ca="1" si="3"/>
        <v>0.82000000000000006</v>
      </c>
    </row>
    <row r="122" spans="1:13" x14ac:dyDescent="0.4">
      <c r="A122" s="7">
        <v>69</v>
      </c>
      <c r="B122" t="s">
        <v>44</v>
      </c>
      <c r="C122" s="7">
        <v>3</v>
      </c>
      <c r="E122" s="7">
        <v>69</v>
      </c>
      <c r="F122" t="s">
        <v>44</v>
      </c>
      <c r="G122" s="7">
        <v>3</v>
      </c>
      <c r="H122" s="7">
        <v>1</v>
      </c>
      <c r="J122" s="7">
        <v>69</v>
      </c>
      <c r="K122" t="s">
        <v>44</v>
      </c>
      <c r="L122" s="14">
        <f t="shared" ca="1" si="2"/>
        <v>2.77</v>
      </c>
      <c r="M122" s="15">
        <f t="shared" ca="1" si="3"/>
        <v>0.83</v>
      </c>
    </row>
    <row r="123" spans="1:13" x14ac:dyDescent="0.4">
      <c r="A123" s="7">
        <v>70</v>
      </c>
      <c r="B123" t="s">
        <v>44</v>
      </c>
      <c r="C123" s="7">
        <v>4</v>
      </c>
      <c r="E123" s="7">
        <v>70</v>
      </c>
      <c r="F123" t="s">
        <v>44</v>
      </c>
      <c r="G123" s="7">
        <v>4</v>
      </c>
      <c r="H123" s="7">
        <v>1</v>
      </c>
      <c r="J123" s="7">
        <v>70</v>
      </c>
      <c r="K123" t="s">
        <v>44</v>
      </c>
      <c r="L123" s="14">
        <f t="shared" ca="1" si="2"/>
        <v>4.03</v>
      </c>
      <c r="M123" s="15">
        <f t="shared" ca="1" si="3"/>
        <v>0.99</v>
      </c>
    </row>
    <row r="124" spans="1:13" x14ac:dyDescent="0.4">
      <c r="A124" s="7">
        <v>71</v>
      </c>
      <c r="B124" t="s">
        <v>44</v>
      </c>
      <c r="C124" s="7">
        <v>2</v>
      </c>
      <c r="E124" s="7">
        <v>71</v>
      </c>
      <c r="F124" t="s">
        <v>44</v>
      </c>
      <c r="G124" s="7">
        <v>2</v>
      </c>
      <c r="H124" s="7">
        <v>1</v>
      </c>
      <c r="J124" s="7">
        <v>71</v>
      </c>
      <c r="K124" t="s">
        <v>44</v>
      </c>
      <c r="L124" s="14">
        <f t="shared" ca="1" si="2"/>
        <v>2</v>
      </c>
      <c r="M124" s="15">
        <f t="shared" ca="1" si="3"/>
        <v>0.84</v>
      </c>
    </row>
    <row r="125" spans="1:13" x14ac:dyDescent="0.4">
      <c r="A125" s="7">
        <v>72</v>
      </c>
      <c r="B125" t="s">
        <v>44</v>
      </c>
      <c r="C125" s="7">
        <v>5</v>
      </c>
      <c r="E125" s="7">
        <v>72</v>
      </c>
      <c r="F125" t="s">
        <v>44</v>
      </c>
      <c r="G125" s="7">
        <v>5</v>
      </c>
      <c r="H125" s="7">
        <v>1</v>
      </c>
      <c r="J125" s="7">
        <v>72</v>
      </c>
      <c r="K125" t="s">
        <v>44</v>
      </c>
      <c r="L125" s="14">
        <f t="shared" ca="1" si="2"/>
        <v>5.0199999999999996</v>
      </c>
      <c r="M125" s="15">
        <f t="shared" ca="1" si="3"/>
        <v>0.87</v>
      </c>
    </row>
    <row r="126" spans="1:13" x14ac:dyDescent="0.4">
      <c r="A126" s="7">
        <v>73</v>
      </c>
      <c r="B126" t="s">
        <v>44</v>
      </c>
      <c r="C126" s="7">
        <v>5</v>
      </c>
      <c r="E126" s="7">
        <v>73</v>
      </c>
      <c r="F126" t="s">
        <v>44</v>
      </c>
      <c r="G126" s="7">
        <v>5</v>
      </c>
      <c r="H126" s="7">
        <v>1</v>
      </c>
      <c r="J126" s="7">
        <v>73</v>
      </c>
      <c r="K126" t="s">
        <v>44</v>
      </c>
      <c r="L126" s="14">
        <f t="shared" ca="1" si="2"/>
        <v>5.16</v>
      </c>
      <c r="M126" s="15">
        <f t="shared" ca="1" si="3"/>
        <v>1.1200000000000001</v>
      </c>
    </row>
    <row r="127" spans="1:13" x14ac:dyDescent="0.4">
      <c r="A127" s="7">
        <v>74</v>
      </c>
      <c r="B127" t="s">
        <v>44</v>
      </c>
      <c r="C127" s="7">
        <v>3</v>
      </c>
      <c r="E127" s="7">
        <v>74</v>
      </c>
      <c r="F127" t="s">
        <v>44</v>
      </c>
      <c r="G127" s="7">
        <v>3</v>
      </c>
      <c r="H127" s="7">
        <v>1</v>
      </c>
      <c r="J127" s="7">
        <v>74</v>
      </c>
      <c r="K127" t="s">
        <v>44</v>
      </c>
      <c r="L127" s="14">
        <f t="shared" ca="1" si="2"/>
        <v>3.25</v>
      </c>
      <c r="M127" s="15">
        <f t="shared" ca="1" si="3"/>
        <v>0.92</v>
      </c>
    </row>
    <row r="128" spans="1:13" x14ac:dyDescent="0.4">
      <c r="A128" s="7">
        <v>75</v>
      </c>
      <c r="B128" t="s">
        <v>44</v>
      </c>
      <c r="C128" s="7">
        <v>4</v>
      </c>
      <c r="E128" s="7">
        <v>75</v>
      </c>
      <c r="F128" t="s">
        <v>44</v>
      </c>
      <c r="G128" s="7">
        <v>4</v>
      </c>
      <c r="H128" s="7">
        <v>1</v>
      </c>
      <c r="J128" s="7">
        <v>75</v>
      </c>
      <c r="K128" t="s">
        <v>44</v>
      </c>
      <c r="L128" s="14">
        <f t="shared" ca="1" si="2"/>
        <v>4.3</v>
      </c>
      <c r="M128" s="15">
        <f t="shared" ca="1" si="3"/>
        <v>0.9</v>
      </c>
    </row>
    <row r="129" spans="1:13" x14ac:dyDescent="0.4">
      <c r="A129" s="7">
        <v>76</v>
      </c>
      <c r="B129" t="s">
        <v>44</v>
      </c>
      <c r="C129" s="7">
        <v>3</v>
      </c>
      <c r="E129" s="7">
        <v>76</v>
      </c>
      <c r="F129" t="s">
        <v>44</v>
      </c>
      <c r="G129" s="7">
        <v>3</v>
      </c>
      <c r="H129" s="7">
        <v>1</v>
      </c>
      <c r="J129" s="7">
        <v>76</v>
      </c>
      <c r="K129" t="s">
        <v>44</v>
      </c>
      <c r="L129" s="14">
        <f t="shared" ca="1" si="2"/>
        <v>3.11</v>
      </c>
      <c r="M129" s="15">
        <f t="shared" ca="1" si="3"/>
        <v>1.1599999999999999</v>
      </c>
    </row>
    <row r="130" spans="1:13" x14ac:dyDescent="0.4">
      <c r="A130" s="7">
        <v>77</v>
      </c>
      <c r="B130" t="s">
        <v>44</v>
      </c>
      <c r="C130" s="7">
        <v>5</v>
      </c>
      <c r="E130" s="7">
        <v>77</v>
      </c>
      <c r="F130" t="s">
        <v>44</v>
      </c>
      <c r="G130" s="7">
        <v>5</v>
      </c>
      <c r="H130" s="7">
        <v>1</v>
      </c>
      <c r="J130" s="7">
        <v>77</v>
      </c>
      <c r="K130" t="s">
        <v>44</v>
      </c>
      <c r="L130" s="14">
        <f t="shared" ca="1" si="2"/>
        <v>4.87</v>
      </c>
      <c r="M130" s="15">
        <f t="shared" ca="1" si="3"/>
        <v>1.01</v>
      </c>
    </row>
    <row r="131" spans="1:13" x14ac:dyDescent="0.4">
      <c r="A131" s="7">
        <v>78</v>
      </c>
      <c r="B131" t="s">
        <v>44</v>
      </c>
      <c r="C131" s="7">
        <v>5</v>
      </c>
      <c r="E131" s="7">
        <v>78</v>
      </c>
      <c r="F131" t="s">
        <v>44</v>
      </c>
      <c r="G131" s="7">
        <v>5</v>
      </c>
      <c r="H131" s="7">
        <v>1</v>
      </c>
      <c r="J131" s="7">
        <v>78</v>
      </c>
      <c r="K131" t="s">
        <v>44</v>
      </c>
      <c r="L131" s="14">
        <f t="shared" ca="1" si="2"/>
        <v>5.2</v>
      </c>
      <c r="M131" s="15">
        <f t="shared" ca="1" si="3"/>
        <v>0.92</v>
      </c>
    </row>
    <row r="132" spans="1:13" x14ac:dyDescent="0.4">
      <c r="A132" s="7">
        <v>79</v>
      </c>
      <c r="B132" t="s">
        <v>44</v>
      </c>
      <c r="C132" s="7">
        <v>3</v>
      </c>
      <c r="E132" s="7">
        <v>79</v>
      </c>
      <c r="F132" t="s">
        <v>44</v>
      </c>
      <c r="G132" s="7">
        <v>3</v>
      </c>
      <c r="H132" s="7">
        <v>1</v>
      </c>
      <c r="J132" s="7">
        <v>79</v>
      </c>
      <c r="K132" t="s">
        <v>44</v>
      </c>
      <c r="L132" s="14">
        <f t="shared" ca="1" si="2"/>
        <v>2.91</v>
      </c>
      <c r="M132" s="15">
        <f t="shared" ca="1" si="3"/>
        <v>1.17</v>
      </c>
    </row>
    <row r="133" spans="1:13" x14ac:dyDescent="0.4">
      <c r="A133" s="7">
        <v>80</v>
      </c>
      <c r="B133" t="s">
        <v>44</v>
      </c>
      <c r="C133" s="7">
        <v>2</v>
      </c>
      <c r="E133" s="7">
        <v>80</v>
      </c>
      <c r="F133" t="s">
        <v>44</v>
      </c>
      <c r="G133" s="7">
        <v>2</v>
      </c>
      <c r="H133" s="7">
        <v>1</v>
      </c>
      <c r="J133" s="7">
        <v>80</v>
      </c>
      <c r="K133" t="s">
        <v>44</v>
      </c>
      <c r="L133" s="14">
        <f t="shared" ca="1" si="2"/>
        <v>2.1800000000000002</v>
      </c>
      <c r="M133" s="15">
        <f t="shared" ca="1" si="3"/>
        <v>1.01</v>
      </c>
    </row>
    <row r="134" spans="1:13" x14ac:dyDescent="0.4">
      <c r="A134" s="7">
        <v>81</v>
      </c>
      <c r="B134" t="s">
        <v>44</v>
      </c>
      <c r="C134" s="7">
        <v>3</v>
      </c>
      <c r="E134" s="7">
        <v>81</v>
      </c>
      <c r="F134" t="s">
        <v>44</v>
      </c>
      <c r="G134" s="7">
        <v>3</v>
      </c>
      <c r="H134" s="7">
        <v>1</v>
      </c>
      <c r="J134" s="7">
        <v>81</v>
      </c>
      <c r="K134" t="s">
        <v>44</v>
      </c>
      <c r="L134" s="14">
        <f t="shared" ca="1" si="2"/>
        <v>3.09</v>
      </c>
      <c r="M134" s="15">
        <f t="shared" ca="1" si="3"/>
        <v>0.86</v>
      </c>
    </row>
    <row r="135" spans="1:13" x14ac:dyDescent="0.4">
      <c r="A135" s="7">
        <v>82</v>
      </c>
      <c r="B135" t="s">
        <v>44</v>
      </c>
      <c r="C135" s="7">
        <v>2</v>
      </c>
      <c r="E135" s="7">
        <v>82</v>
      </c>
      <c r="F135" t="s">
        <v>44</v>
      </c>
      <c r="G135" s="7">
        <v>2</v>
      </c>
      <c r="H135" s="7">
        <v>1</v>
      </c>
      <c r="J135" s="7">
        <v>82</v>
      </c>
      <c r="K135" t="s">
        <v>44</v>
      </c>
      <c r="L135" s="14">
        <f t="shared" ca="1" si="2"/>
        <v>2.12</v>
      </c>
      <c r="M135" s="15">
        <f t="shared" ca="1" si="3"/>
        <v>1.1599999999999999</v>
      </c>
    </row>
    <row r="136" spans="1:13" x14ac:dyDescent="0.4">
      <c r="A136" s="7">
        <v>83</v>
      </c>
      <c r="B136" t="s">
        <v>44</v>
      </c>
      <c r="C136" s="7">
        <v>5</v>
      </c>
      <c r="E136" s="7">
        <v>83</v>
      </c>
      <c r="F136" t="s">
        <v>44</v>
      </c>
      <c r="G136" s="7">
        <v>5</v>
      </c>
      <c r="H136" s="7">
        <v>1</v>
      </c>
      <c r="J136" s="7">
        <v>83</v>
      </c>
      <c r="K136" t="s">
        <v>44</v>
      </c>
      <c r="L136" s="14">
        <f t="shared" ca="1" si="2"/>
        <v>4.8899999999999997</v>
      </c>
      <c r="M136" s="15">
        <f t="shared" ca="1" si="3"/>
        <v>0.99</v>
      </c>
    </row>
    <row r="137" spans="1:13" x14ac:dyDescent="0.4">
      <c r="A137" s="7">
        <v>84</v>
      </c>
      <c r="B137" t="s">
        <v>44</v>
      </c>
      <c r="C137" s="7">
        <v>2</v>
      </c>
      <c r="E137" s="7">
        <v>84</v>
      </c>
      <c r="F137" t="s">
        <v>44</v>
      </c>
      <c r="G137" s="7">
        <v>2</v>
      </c>
      <c r="H137" s="7">
        <v>1</v>
      </c>
      <c r="J137" s="7">
        <v>84</v>
      </c>
      <c r="K137" t="s">
        <v>44</v>
      </c>
      <c r="L137" s="14">
        <f t="shared" ca="1" si="2"/>
        <v>1.98</v>
      </c>
      <c r="M137" s="15">
        <f t="shared" ca="1" si="3"/>
        <v>0.9</v>
      </c>
    </row>
    <row r="138" spans="1:13" x14ac:dyDescent="0.4">
      <c r="A138" s="7">
        <v>85</v>
      </c>
      <c r="B138" t="s">
        <v>44</v>
      </c>
      <c r="C138" s="7">
        <v>2</v>
      </c>
      <c r="E138" s="7">
        <v>85</v>
      </c>
      <c r="F138" t="s">
        <v>44</v>
      </c>
      <c r="G138" s="7">
        <v>2</v>
      </c>
      <c r="H138" s="7">
        <v>1</v>
      </c>
      <c r="J138" s="7">
        <v>85</v>
      </c>
      <c r="K138" t="s">
        <v>44</v>
      </c>
      <c r="L138" s="14">
        <f t="shared" ca="1" si="2"/>
        <v>2.1800000000000002</v>
      </c>
      <c r="M138" s="15">
        <f t="shared" ca="1" si="3"/>
        <v>1.08</v>
      </c>
    </row>
    <row r="139" spans="1:13" x14ac:dyDescent="0.4">
      <c r="A139" s="7">
        <v>86</v>
      </c>
      <c r="B139" t="s">
        <v>44</v>
      </c>
      <c r="C139" s="7">
        <v>3</v>
      </c>
      <c r="E139" s="7">
        <v>86</v>
      </c>
      <c r="F139" t="s">
        <v>44</v>
      </c>
      <c r="G139" s="7">
        <v>3</v>
      </c>
      <c r="H139" s="7">
        <v>1</v>
      </c>
      <c r="J139" s="7">
        <v>86</v>
      </c>
      <c r="K139" t="s">
        <v>44</v>
      </c>
      <c r="L139" s="14">
        <f t="shared" ca="1" si="2"/>
        <v>2.91</v>
      </c>
      <c r="M139" s="15">
        <f t="shared" ca="1" si="3"/>
        <v>0.91</v>
      </c>
    </row>
    <row r="140" spans="1:13" x14ac:dyDescent="0.4">
      <c r="A140" s="7">
        <v>87</v>
      </c>
      <c r="B140" t="s">
        <v>44</v>
      </c>
      <c r="C140" s="7">
        <v>5</v>
      </c>
      <c r="E140" s="7">
        <v>87</v>
      </c>
      <c r="F140" t="s">
        <v>44</v>
      </c>
      <c r="G140" s="7">
        <v>5</v>
      </c>
      <c r="H140" s="7">
        <v>1</v>
      </c>
      <c r="J140" s="7">
        <v>87</v>
      </c>
      <c r="K140" t="s">
        <v>44</v>
      </c>
      <c r="L140" s="14">
        <f t="shared" ca="1" si="2"/>
        <v>4.9800000000000004</v>
      </c>
      <c r="M140" s="15">
        <f t="shared" ca="1" si="3"/>
        <v>1.01</v>
      </c>
    </row>
    <row r="141" spans="1:13" x14ac:dyDescent="0.4">
      <c r="A141" s="7">
        <v>88</v>
      </c>
      <c r="B141" t="s">
        <v>44</v>
      </c>
      <c r="C141" s="7">
        <v>4</v>
      </c>
      <c r="E141" s="7">
        <v>88</v>
      </c>
      <c r="F141" t="s">
        <v>44</v>
      </c>
      <c r="G141" s="7">
        <v>4</v>
      </c>
      <c r="H141" s="7">
        <v>1</v>
      </c>
      <c r="J141" s="7">
        <v>88</v>
      </c>
      <c r="K141" t="s">
        <v>44</v>
      </c>
      <c r="L141" s="14">
        <f t="shared" ca="1" si="2"/>
        <v>3.82</v>
      </c>
      <c r="M141" s="15">
        <f t="shared" ca="1" si="3"/>
        <v>0.96</v>
      </c>
    </row>
    <row r="142" spans="1:13" x14ac:dyDescent="0.4">
      <c r="A142" s="7">
        <v>89</v>
      </c>
      <c r="B142" t="s">
        <v>44</v>
      </c>
      <c r="C142" s="7">
        <v>4</v>
      </c>
      <c r="E142" s="7">
        <v>89</v>
      </c>
      <c r="F142" t="s">
        <v>44</v>
      </c>
      <c r="G142" s="7">
        <v>4</v>
      </c>
      <c r="H142" s="7">
        <v>1</v>
      </c>
      <c r="J142" s="7">
        <v>89</v>
      </c>
      <c r="K142" t="s">
        <v>44</v>
      </c>
      <c r="L142" s="14">
        <f t="shared" ca="1" si="2"/>
        <v>3.77</v>
      </c>
      <c r="M142" s="15">
        <f t="shared" ca="1" si="3"/>
        <v>1.06</v>
      </c>
    </row>
    <row r="143" spans="1:13" x14ac:dyDescent="0.4">
      <c r="A143" s="7">
        <v>90</v>
      </c>
      <c r="B143" t="s">
        <v>44</v>
      </c>
      <c r="C143" s="7">
        <v>4</v>
      </c>
      <c r="E143" s="7">
        <v>90</v>
      </c>
      <c r="F143" t="s">
        <v>44</v>
      </c>
      <c r="G143" s="7">
        <v>4</v>
      </c>
      <c r="H143" s="7">
        <v>1</v>
      </c>
      <c r="J143" s="7">
        <v>90</v>
      </c>
      <c r="K143" t="s">
        <v>44</v>
      </c>
      <c r="L143" s="14">
        <f t="shared" ca="1" si="2"/>
        <v>4.1399999999999997</v>
      </c>
      <c r="M143" s="15">
        <f t="shared" ca="1" si="3"/>
        <v>0.92</v>
      </c>
    </row>
    <row r="144" spans="1:13" x14ac:dyDescent="0.4">
      <c r="A144" s="7">
        <v>91</v>
      </c>
      <c r="B144" t="s">
        <v>44</v>
      </c>
      <c r="C144" s="7">
        <v>4</v>
      </c>
      <c r="E144" s="7">
        <v>91</v>
      </c>
      <c r="F144" t="s">
        <v>44</v>
      </c>
      <c r="G144" s="7">
        <v>4</v>
      </c>
      <c r="H144" s="7">
        <v>1</v>
      </c>
      <c r="J144" s="7">
        <v>91</v>
      </c>
      <c r="K144" t="s">
        <v>44</v>
      </c>
      <c r="L144" s="14">
        <f t="shared" ca="1" si="2"/>
        <v>3.7199999999999998</v>
      </c>
      <c r="M144" s="15">
        <f t="shared" ca="1" si="3"/>
        <v>0.92999999999999994</v>
      </c>
    </row>
    <row r="145" spans="1:13" x14ac:dyDescent="0.4">
      <c r="A145" s="7">
        <v>92</v>
      </c>
      <c r="B145" t="s">
        <v>44</v>
      </c>
      <c r="C145" s="7">
        <v>5</v>
      </c>
      <c r="E145" s="7">
        <v>92</v>
      </c>
      <c r="F145" t="s">
        <v>44</v>
      </c>
      <c r="G145" s="7">
        <v>5</v>
      </c>
      <c r="H145" s="7">
        <v>1</v>
      </c>
      <c r="J145" s="7">
        <v>92</v>
      </c>
      <c r="K145" t="s">
        <v>44</v>
      </c>
      <c r="L145" s="14">
        <f t="shared" ca="1" si="2"/>
        <v>5.22</v>
      </c>
      <c r="M145" s="15">
        <f t="shared" ca="1" si="3"/>
        <v>1.1499999999999999</v>
      </c>
    </row>
    <row r="146" spans="1:13" x14ac:dyDescent="0.4">
      <c r="A146" s="7">
        <v>93</v>
      </c>
      <c r="B146" t="s">
        <v>44</v>
      </c>
      <c r="C146" s="7">
        <v>2</v>
      </c>
      <c r="E146" s="7">
        <v>93</v>
      </c>
      <c r="F146" t="s">
        <v>44</v>
      </c>
      <c r="G146" s="7">
        <v>2</v>
      </c>
      <c r="H146" s="7">
        <v>1</v>
      </c>
      <c r="J146" s="7">
        <v>93</v>
      </c>
      <c r="K146" t="s">
        <v>44</v>
      </c>
      <c r="L146" s="14">
        <f t="shared" ca="1" si="2"/>
        <v>1.84</v>
      </c>
      <c r="M146" s="15">
        <f t="shared" ca="1" si="3"/>
        <v>0.98</v>
      </c>
    </row>
    <row r="147" spans="1:13" x14ac:dyDescent="0.4">
      <c r="A147" s="7">
        <v>94</v>
      </c>
      <c r="B147" t="s">
        <v>44</v>
      </c>
      <c r="C147" s="7">
        <v>5</v>
      </c>
      <c r="E147" s="7">
        <v>94</v>
      </c>
      <c r="F147" t="s">
        <v>44</v>
      </c>
      <c r="G147" s="7">
        <v>5</v>
      </c>
      <c r="H147" s="7">
        <v>1</v>
      </c>
      <c r="J147" s="7">
        <v>94</v>
      </c>
      <c r="K147" t="s">
        <v>44</v>
      </c>
      <c r="L147" s="14">
        <f t="shared" ca="1" si="2"/>
        <v>4.8</v>
      </c>
      <c r="M147" s="15">
        <f t="shared" ca="1" si="3"/>
        <v>0.99</v>
      </c>
    </row>
    <row r="148" spans="1:13" x14ac:dyDescent="0.4">
      <c r="A148" s="7">
        <v>95</v>
      </c>
      <c r="B148" t="s">
        <v>44</v>
      </c>
      <c r="C148" s="7">
        <v>4</v>
      </c>
      <c r="E148" s="7">
        <v>95</v>
      </c>
      <c r="F148" t="s">
        <v>44</v>
      </c>
      <c r="G148" s="7">
        <v>4</v>
      </c>
      <c r="H148" s="7">
        <v>1</v>
      </c>
      <c r="J148" s="7">
        <v>95</v>
      </c>
      <c r="K148" t="s">
        <v>44</v>
      </c>
      <c r="L148" s="14">
        <f t="shared" ca="1" si="2"/>
        <v>4.21</v>
      </c>
      <c r="M148" s="15">
        <f t="shared" ca="1" si="3"/>
        <v>1.1599999999999999</v>
      </c>
    </row>
    <row r="149" spans="1:13" x14ac:dyDescent="0.4">
      <c r="A149" s="7">
        <v>96</v>
      </c>
      <c r="B149" t="s">
        <v>44</v>
      </c>
      <c r="C149" s="7">
        <v>3</v>
      </c>
      <c r="E149" s="7">
        <v>96</v>
      </c>
      <c r="F149" t="s">
        <v>44</v>
      </c>
      <c r="G149" s="7">
        <v>3</v>
      </c>
      <c r="H149" s="7">
        <v>1</v>
      </c>
      <c r="J149" s="7">
        <v>96</v>
      </c>
      <c r="K149" t="s">
        <v>44</v>
      </c>
      <c r="L149" s="14">
        <f t="shared" ca="1" si="2"/>
        <v>2.93</v>
      </c>
      <c r="M149" s="15">
        <f t="shared" ca="1" si="3"/>
        <v>0.99</v>
      </c>
    </row>
    <row r="150" spans="1:13" x14ac:dyDescent="0.4">
      <c r="A150" s="7">
        <v>97</v>
      </c>
      <c r="B150" t="s">
        <v>44</v>
      </c>
      <c r="C150" s="7">
        <v>3</v>
      </c>
      <c r="E150" s="7">
        <v>97</v>
      </c>
      <c r="F150" t="s">
        <v>44</v>
      </c>
      <c r="G150" s="7">
        <v>3</v>
      </c>
      <c r="H150" s="7">
        <v>1</v>
      </c>
      <c r="J150" s="7">
        <v>97</v>
      </c>
      <c r="K150" t="s">
        <v>44</v>
      </c>
      <c r="L150" s="14">
        <f t="shared" ca="1" si="2"/>
        <v>3.01</v>
      </c>
      <c r="M150" s="15">
        <f t="shared" ca="1" si="3"/>
        <v>0.92999999999999994</v>
      </c>
    </row>
    <row r="151" spans="1:13" x14ac:dyDescent="0.4">
      <c r="A151" s="7">
        <v>98</v>
      </c>
      <c r="B151" t="s">
        <v>44</v>
      </c>
      <c r="C151" s="7">
        <v>5</v>
      </c>
      <c r="E151" s="7">
        <v>98</v>
      </c>
      <c r="F151" t="s">
        <v>44</v>
      </c>
      <c r="G151" s="7">
        <v>5</v>
      </c>
      <c r="H151" s="7">
        <v>1</v>
      </c>
      <c r="J151" s="7">
        <v>98</v>
      </c>
      <c r="K151" t="s">
        <v>44</v>
      </c>
      <c r="L151" s="14">
        <f t="shared" ca="1" si="2"/>
        <v>5.12</v>
      </c>
      <c r="M151" s="15">
        <f t="shared" ca="1" si="3"/>
        <v>1.1400000000000001</v>
      </c>
    </row>
    <row r="152" spans="1:13" x14ac:dyDescent="0.4">
      <c r="A152" s="7">
        <v>99</v>
      </c>
      <c r="B152" t="s">
        <v>44</v>
      </c>
      <c r="C152" s="7">
        <v>3</v>
      </c>
      <c r="E152" s="7">
        <v>99</v>
      </c>
      <c r="F152" t="s">
        <v>44</v>
      </c>
      <c r="G152" s="7">
        <v>3</v>
      </c>
      <c r="H152" s="7">
        <v>1</v>
      </c>
      <c r="J152" s="7">
        <v>99</v>
      </c>
      <c r="K152" t="s">
        <v>44</v>
      </c>
      <c r="L152" s="14">
        <f t="shared" ca="1" si="2"/>
        <v>3.23</v>
      </c>
      <c r="M152" s="15">
        <f t="shared" ca="1" si="3"/>
        <v>1.04</v>
      </c>
    </row>
    <row r="153" spans="1:13" x14ac:dyDescent="0.4">
      <c r="A153" s="7">
        <v>100</v>
      </c>
      <c r="B153" t="s">
        <v>44</v>
      </c>
      <c r="C153" s="7">
        <v>2</v>
      </c>
      <c r="E153" s="7">
        <v>100</v>
      </c>
      <c r="F153" t="s">
        <v>44</v>
      </c>
      <c r="G153" s="7">
        <v>2</v>
      </c>
      <c r="H153" s="7">
        <v>1</v>
      </c>
      <c r="J153" s="7">
        <v>100</v>
      </c>
      <c r="K153" t="s">
        <v>44</v>
      </c>
      <c r="L153" s="14">
        <f t="shared" ca="1" si="2"/>
        <v>2.11</v>
      </c>
      <c r="M153" s="15">
        <f t="shared" ca="1" si="3"/>
        <v>1.06</v>
      </c>
    </row>
    <row r="154" spans="1:13" x14ac:dyDescent="0.4">
      <c r="A154" s="7"/>
    </row>
    <row r="158" spans="1:13" s="2" customFormat="1" ht="27" x14ac:dyDescent="0.6">
      <c r="A158" s="2" t="s">
        <v>47</v>
      </c>
      <c r="G158"/>
      <c r="H158"/>
      <c r="I158"/>
      <c r="J158"/>
    </row>
    <row r="159" spans="1:13" x14ac:dyDescent="0.4">
      <c r="A159" t="s">
        <v>27</v>
      </c>
    </row>
    <row r="160" spans="1:13" x14ac:dyDescent="0.4">
      <c r="A160" t="s">
        <v>28</v>
      </c>
    </row>
    <row r="161" spans="1:1" x14ac:dyDescent="0.4">
      <c r="A161" t="s">
        <v>48</v>
      </c>
    </row>
    <row r="162" spans="1:1" x14ac:dyDescent="0.4">
      <c r="A162" t="s">
        <v>49</v>
      </c>
    </row>
    <row r="182" spans="1:11" ht="27" x14ac:dyDescent="0.6">
      <c r="G182" s="2"/>
      <c r="H182" s="2"/>
      <c r="I182" s="2"/>
      <c r="J182" s="2"/>
    </row>
    <row r="184" spans="1:11" s="2" customFormat="1" ht="27" x14ac:dyDescent="0.6">
      <c r="A184" s="2" t="s">
        <v>50</v>
      </c>
      <c r="G184"/>
      <c r="H184"/>
      <c r="I184"/>
      <c r="J184"/>
      <c r="K184"/>
    </row>
    <row r="186" spans="1:11" x14ac:dyDescent="0.4">
      <c r="A186" t="s">
        <v>58</v>
      </c>
    </row>
    <row r="187" spans="1:11" x14ac:dyDescent="0.4">
      <c r="A187" s="11" t="s">
        <v>59</v>
      </c>
    </row>
    <row r="188" spans="1:11" x14ac:dyDescent="0.4">
      <c r="A188" s="11" t="s">
        <v>62</v>
      </c>
    </row>
    <row r="189" spans="1:11" x14ac:dyDescent="0.4">
      <c r="A189" s="11" t="s">
        <v>60</v>
      </c>
    </row>
    <row r="190" spans="1:11" x14ac:dyDescent="0.4">
      <c r="A190" s="11" t="s">
        <v>61</v>
      </c>
    </row>
    <row r="191" spans="1:11" x14ac:dyDescent="0.4">
      <c r="A191" s="11" t="s">
        <v>63</v>
      </c>
    </row>
    <row r="192" spans="1:11" x14ac:dyDescent="0.4">
      <c r="A192" s="11" t="s">
        <v>67</v>
      </c>
    </row>
    <row r="194" spans="1:1" x14ac:dyDescent="0.4">
      <c r="A194" t="s">
        <v>64</v>
      </c>
    </row>
    <row r="195" spans="1:1" x14ac:dyDescent="0.4">
      <c r="A195" s="11" t="s">
        <v>65</v>
      </c>
    </row>
    <row r="196" spans="1:1" x14ac:dyDescent="0.4">
      <c r="A196" s="11" t="s">
        <v>66</v>
      </c>
    </row>
    <row r="211" spans="1:17" ht="27" x14ac:dyDescent="0.6">
      <c r="A211" s="2"/>
      <c r="B211" s="2"/>
      <c r="C211" s="2"/>
      <c r="D211" s="2"/>
      <c r="E211" s="2"/>
      <c r="F211" s="2"/>
      <c r="L211" s="2"/>
      <c r="M211" s="2"/>
      <c r="N211" s="2"/>
      <c r="O211" s="2"/>
      <c r="P211" s="2"/>
      <c r="Q211" s="2"/>
    </row>
    <row r="212" spans="1:17" x14ac:dyDescent="0.4">
      <c r="A212" s="7"/>
      <c r="H212" s="11"/>
    </row>
    <row r="213" spans="1:17" x14ac:dyDescent="0.4">
      <c r="A213" s="7"/>
      <c r="H213" s="11"/>
    </row>
    <row r="214" spans="1:17" x14ac:dyDescent="0.4">
      <c r="A214" s="11"/>
    </row>
    <row r="215" spans="1:17" x14ac:dyDescent="0.4">
      <c r="A215" s="11"/>
    </row>
    <row r="216" spans="1:17" x14ac:dyDescent="0.4">
      <c r="A216" s="11"/>
    </row>
    <row r="217" spans="1:17" x14ac:dyDescent="0.4">
      <c r="A217" s="11"/>
    </row>
    <row r="218" spans="1:17" x14ac:dyDescent="0.4">
      <c r="A218" s="7"/>
    </row>
    <row r="219" spans="1:17" x14ac:dyDescent="0.4">
      <c r="A219" s="11"/>
      <c r="G219" s="11"/>
      <c r="I219" s="11"/>
      <c r="J219" s="11"/>
    </row>
    <row r="220" spans="1:17" x14ac:dyDescent="0.4">
      <c r="A220" s="11"/>
      <c r="B220" s="11"/>
      <c r="C220" s="11"/>
      <c r="D220" s="11"/>
      <c r="E220" s="11"/>
      <c r="F220" s="11"/>
      <c r="G220" s="12"/>
      <c r="H220" s="11"/>
      <c r="I220" s="12"/>
      <c r="J220" s="12"/>
      <c r="K220" s="11"/>
      <c r="L220" s="11"/>
      <c r="M220" s="11"/>
      <c r="N220" s="11"/>
      <c r="O220" s="11"/>
      <c r="P220" s="11"/>
      <c r="Q220" s="11"/>
    </row>
    <row r="221" spans="1:17" x14ac:dyDescent="0.4">
      <c r="A221" s="7"/>
      <c r="B221" s="11"/>
      <c r="C221" s="11"/>
      <c r="D221" s="11"/>
      <c r="E221" s="11"/>
      <c r="F221" s="11"/>
      <c r="H221" s="12"/>
      <c r="K221" s="11"/>
      <c r="L221" s="11"/>
      <c r="M221" s="11"/>
      <c r="N221" s="11"/>
      <c r="O221" s="11"/>
      <c r="P221" s="11"/>
      <c r="Q221" s="11"/>
    </row>
    <row r="222" spans="1:17" x14ac:dyDescent="0.4">
      <c r="A222" s="11"/>
      <c r="B222" s="11"/>
      <c r="C222" s="11"/>
      <c r="D222" s="11"/>
      <c r="E222" s="11"/>
      <c r="F222" s="11"/>
      <c r="K222" s="11"/>
      <c r="L222" s="11"/>
      <c r="M222" s="11"/>
      <c r="N222" s="11"/>
      <c r="O222" s="11"/>
      <c r="P222" s="11"/>
      <c r="Q222" s="11"/>
    </row>
    <row r="223" spans="1:17" x14ac:dyDescent="0.4">
      <c r="A223" s="11"/>
      <c r="B223" s="11"/>
      <c r="C223" s="11"/>
      <c r="D223" s="11"/>
      <c r="E223" s="11"/>
      <c r="F223" s="11"/>
      <c r="K223" s="11"/>
      <c r="L223" s="11"/>
      <c r="M223" s="11"/>
      <c r="N223" s="11"/>
      <c r="O223" s="11"/>
      <c r="P223" s="11"/>
      <c r="Q223" s="11"/>
    </row>
    <row r="224" spans="1:17" x14ac:dyDescent="0.4">
      <c r="A224" s="11"/>
      <c r="B224" s="11"/>
      <c r="C224" s="11"/>
      <c r="D224" s="11"/>
      <c r="E224" s="11"/>
      <c r="F224" s="11"/>
      <c r="K224" s="11"/>
      <c r="L224" s="11"/>
      <c r="M224" s="11"/>
      <c r="N224" s="11"/>
      <c r="O224" s="11"/>
      <c r="P224" s="11"/>
      <c r="Q224" s="11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Swarm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K. Emery</dc:creator>
  <cp:lastModifiedBy>Ann K. Emery</cp:lastModifiedBy>
  <dcterms:created xsi:type="dcterms:W3CDTF">2023-05-17T19:55:20Z</dcterms:created>
  <dcterms:modified xsi:type="dcterms:W3CDTF">2024-06-27T18:02:48Z</dcterms:modified>
</cp:coreProperties>
</file>