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harts/chartEx2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charts/chartEx3.xml" ContentType="application/vnd.ms-office.chartex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Ex4.xml" ContentType="application/vnd.ms-office.chartex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Ex5.xml" ContentType="application/vnd.ms-office.chartex+xml"/>
  <Override PartName="/xl/charts/style5.xml" ContentType="application/vnd.ms-office.chartstyle+xml"/>
  <Override PartName="/xl/charts/colors5.xml" ContentType="application/vnd.ms-office.chartcolorstyle+xml"/>
  <Override PartName="/xl/charts/chartEx6.xml" ContentType="application/vnd.ms-office.chartex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1263f09fffc08fa0/Training/COURSE 3 - GREAT GRAPHS IN EXCEL/Activities/AnnKEmery_Great-Graphs-in-Excel_2024-05-16/Level 2 - Underused Native Charts/"/>
    </mc:Choice>
  </mc:AlternateContent>
  <xr:revisionPtr revIDLastSave="101" documentId="8_{030A8CD2-8EDA-4C58-BC5A-A8C8B0A92628}" xr6:coauthVersionLast="47" xr6:coauthVersionMax="47" xr10:uidLastSave="{A392A699-4421-4783-96C1-EC1B03B5377F}"/>
  <bookViews>
    <workbookView xWindow="-110" yWindow="-110" windowWidth="38620" windowHeight="21100" tabRatio="745" activeTab="3" xr2:uid="{00000000-000D-0000-FFFF-FFFF00000000}"/>
  </bookViews>
  <sheets>
    <sheet name="Welcome" sheetId="73" r:id="rId1"/>
    <sheet name="Sunbursts" sheetId="91" r:id="rId2"/>
    <sheet name="Example - Revenue Sources" sheetId="92" r:id="rId3"/>
    <sheet name="Example - Grantmaking Dollars" sheetId="93" r:id="rId4"/>
  </sheets>
  <definedNames>
    <definedName name="_xlnm._FilterDatabase" localSheetId="1" hidden="1">Sunbursts!$B$202:$B$567</definedName>
    <definedName name="_xlchart.v1.0" hidden="1">Sunbursts!$A$63:$C$92</definedName>
    <definedName name="_xlchart.v1.1" hidden="1">Sunbursts!$D$63:$D$92</definedName>
    <definedName name="_xlchart.v1.10" hidden="1">'Example - Grantmaking Dollars'!$A$6:$B$15</definedName>
    <definedName name="_xlchart.v1.11" hidden="1">'Example - Grantmaking Dollars'!$A$6:$C$13</definedName>
    <definedName name="_xlchart.v1.12" hidden="1">'Example - Grantmaking Dollars'!$A$6:$C$15</definedName>
    <definedName name="_xlchart.v1.13" hidden="1">'Example - Grantmaking Dollars'!$D$6:$D$13</definedName>
    <definedName name="_xlchart.v1.14" hidden="1">'Example - Grantmaking Dollars'!$D$6:$D$15</definedName>
    <definedName name="_xlchart.v1.15" hidden="1">'Example - Grantmaking Dollars'!$A$6:$C$15</definedName>
    <definedName name="_xlchart.v1.16" hidden="1">'Example - Grantmaking Dollars'!$D$6:$D$15</definedName>
    <definedName name="_xlchart.v1.17" hidden="1">'Example - Grantmaking Dollars'!$A$6:$C$15</definedName>
    <definedName name="_xlchart.v1.18" hidden="1">'Example - Grantmaking Dollars'!$D$6:$D$15</definedName>
    <definedName name="_xlchart.v1.2" hidden="1">Sunbursts!$A$203:$C$567</definedName>
    <definedName name="_xlchart.v1.3" hidden="1">Sunbursts!$D$203:$D$567</definedName>
    <definedName name="_xlchart.v1.4" hidden="1">Sunbursts!$A$63:$C$92</definedName>
    <definedName name="_xlchart.v1.5" hidden="1">Sunbursts!$D$63:$D$92</definedName>
    <definedName name="_xlchart.v1.6" hidden="1">'Example - Revenue Sources'!$A$6:$C$19</definedName>
    <definedName name="_xlchart.v1.7" hidden="1">'Example - Revenue Sources'!$D$6:$D$19</definedName>
    <definedName name="_xlchart.v1.8" hidden="1">'Example - Revenue Sources'!$A$6:$C$19</definedName>
    <definedName name="_xlchart.v1.9" hidden="1">'Example - Revenue Sources'!$D$6:$D$19</definedName>
    <definedName name="B_Arc_Charts__Curved_Bar_Charts">#REF!</definedName>
    <definedName name="Bar_Charts">#REF!</definedName>
    <definedName name="Bubble_Charts">#REF!</definedName>
    <definedName name="Data_Bars">#REF!</definedName>
    <definedName name="Diverging_Stacked_Bar_Charts">#REF!</definedName>
    <definedName name="Dot_Plots">#REF!</definedName>
    <definedName name="_xlnm.Extract" localSheetId="1">Sunbursts!#REF!</definedName>
    <definedName name="Geographic_Heat_Maps">#REF!</definedName>
    <definedName name="Heat_Tables">#REF!</definedName>
    <definedName name="Line">#REF!</definedName>
    <definedName name="Overlapping_Bar_Column_Charts">#REF!</definedName>
    <definedName name="Population_Pyramid">#REF!</definedName>
    <definedName name="Scatter_Plots">#REF!</definedName>
    <definedName name="Set_Up_Theme_Colors___Theme_Fonts">#REF!</definedName>
    <definedName name="Slope">#REF!</definedName>
    <definedName name="Small_Multiples_Bar">#REF!</definedName>
    <definedName name="Small_Multiples_Line">#REF!</definedName>
    <definedName name="Spark_Lines">#REF!</definedName>
    <definedName name="Stacked_Bar_Charts">#REF!</definedName>
    <definedName name="Tile_Grid_Heat_Map">#REF!</definedName>
    <definedName name="Tile_Grid_Trendline_Map_of_the_U.S.">#REF!</definedName>
    <definedName name="Waffle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6" i="93" l="1"/>
  <c r="E6" i="93" s="1"/>
  <c r="D20" i="92"/>
  <c r="D93" i="91" l="1"/>
  <c r="E87" i="91" l="1"/>
  <c r="E86" i="91"/>
  <c r="E69" i="91"/>
  <c r="E92" i="91"/>
  <c r="E88" i="91"/>
  <c r="E90" i="91"/>
  <c r="E89" i="91"/>
  <c r="E91" i="91"/>
  <c r="E76" i="91"/>
  <c r="E72" i="91"/>
  <c r="E80" i="91"/>
  <c r="E81" i="91"/>
  <c r="E73" i="91"/>
  <c r="E82" i="91"/>
  <c r="E74" i="91"/>
  <c r="E79" i="91"/>
  <c r="E78" i="91"/>
  <c r="E75" i="91"/>
  <c r="E70" i="91"/>
  <c r="E77" i="91"/>
  <c r="E68" i="91"/>
  <c r="E71" i="91"/>
  <c r="E64" i="91"/>
  <c r="E85" i="91"/>
  <c r="E84" i="91"/>
  <c r="E67" i="91"/>
  <c r="E83" i="91"/>
  <c r="E65" i="91"/>
  <c r="E66" i="91"/>
  <c r="E93" i="91"/>
  <c r="E63" i="91"/>
</calcChain>
</file>

<file path=xl/sharedStrings.xml><?xml version="1.0" encoding="utf-8"?>
<sst xmlns="http://schemas.openxmlformats.org/spreadsheetml/2006/main" count="894" uniqueCount="148">
  <si>
    <t>Uses</t>
  </si>
  <si>
    <t>Remove the border.</t>
  </si>
  <si>
    <t>Total</t>
  </si>
  <si>
    <t>#</t>
  </si>
  <si>
    <t>Before</t>
  </si>
  <si>
    <t>After</t>
  </si>
  <si>
    <t>Other</t>
  </si>
  <si>
    <t>Highlight or select the gray section of the table.</t>
  </si>
  <si>
    <r>
      <t xml:space="preserve">Go to the </t>
    </r>
    <r>
      <rPr>
        <i/>
        <sz val="11"/>
        <color theme="1"/>
        <rFont val="Montserrat"/>
        <family val="2"/>
        <scheme val="minor"/>
      </rPr>
      <t>Insert</t>
    </r>
    <r>
      <rPr>
        <sz val="11"/>
        <color theme="1"/>
        <rFont val="Montserrat"/>
        <family val="2"/>
        <scheme val="minor"/>
      </rPr>
      <t xml:space="preserve"> tab.</t>
    </r>
  </si>
  <si>
    <t>Real-Life Examples</t>
  </si>
  <si>
    <t>Remove the built-in chart title.</t>
  </si>
  <si>
    <t>Ann K. Emery</t>
  </si>
  <si>
    <t>Blog</t>
  </si>
  <si>
    <t>www.DepictDataStudio.com</t>
  </si>
  <si>
    <t>LinkedIn</t>
  </si>
  <si>
    <t>https://www.linkedin.com/in/annkemery/</t>
  </si>
  <si>
    <t>Contact</t>
  </si>
  <si>
    <t>https://depictdatastudio.com/workshops/</t>
  </si>
  <si>
    <t>Conference Keynotes</t>
  </si>
  <si>
    <t>https://depictdatastudio.com/keynotes/</t>
  </si>
  <si>
    <t>Jan</t>
  </si>
  <si>
    <t>Feb</t>
  </si>
  <si>
    <t>Mar</t>
  </si>
  <si>
    <t>Apr</t>
  </si>
  <si>
    <t>May</t>
  </si>
  <si>
    <t>Jun</t>
  </si>
  <si>
    <t>Jul</t>
  </si>
  <si>
    <t>https://depictdatastudio.com/virtual-workshops/</t>
  </si>
  <si>
    <t>https://depictdatastudio.teachable.com/</t>
  </si>
  <si>
    <t>How We Can Help</t>
  </si>
  <si>
    <t>Step 1: Set Up Your Table</t>
  </si>
  <si>
    <t>Aug</t>
  </si>
  <si>
    <t>Oct</t>
  </si>
  <si>
    <t>Nov</t>
  </si>
  <si>
    <t>Dec</t>
  </si>
  <si>
    <t>%</t>
  </si>
  <si>
    <t>Declutter.</t>
  </si>
  <si>
    <t>Online Courses</t>
  </si>
  <si>
    <t>Virtual Workshops for Groups</t>
  </si>
  <si>
    <t>On-Site Workshops for Groups</t>
  </si>
  <si>
    <t>Right-click.</t>
  </si>
  <si>
    <t>Q1</t>
  </si>
  <si>
    <t>Q2</t>
  </si>
  <si>
    <t>Q3</t>
  </si>
  <si>
    <t>The gray section will get pulled into the chart.</t>
  </si>
  <si>
    <t>Add custom fonts and colors.</t>
  </si>
  <si>
    <r>
      <t xml:space="preserve">Go to </t>
    </r>
    <r>
      <rPr>
        <i/>
        <sz val="11"/>
        <color theme="1"/>
        <rFont val="Montserrat"/>
        <family val="2"/>
        <scheme val="minor"/>
      </rPr>
      <t>Shape Fill.</t>
    </r>
  </si>
  <si>
    <t>Step 3: Format</t>
  </si>
  <si>
    <t>Transfer the chart from Excel to Word or PowerPoint.</t>
  </si>
  <si>
    <t>Sunburst Diagrams</t>
  </si>
  <si>
    <t>https://www.google.com/search?q=sunburst+diagram&amp;rlz=1C1CHBF_enUS814US814&amp;oq=su&amp;aqs=chrome.0.69i59j69i57j46i67i175i199j46i67i433j69i60l4.1173j0j7&amp;sourceid=chrome&amp;ie=UTF-8</t>
  </si>
  <si>
    <t>Nested/hierarchical part-to-whole patterns.</t>
  </si>
  <si>
    <t>Branch 1</t>
  </si>
  <si>
    <t>Branch 2</t>
  </si>
  <si>
    <t>Branch 3</t>
  </si>
  <si>
    <t>Leaf 1</t>
  </si>
  <si>
    <t>Leaf 2</t>
  </si>
  <si>
    <t>Leaf 3</t>
  </si>
  <si>
    <t>Leaf 4</t>
  </si>
  <si>
    <r>
      <t xml:space="preserve">Click on the </t>
    </r>
    <r>
      <rPr>
        <i/>
        <sz val="11"/>
        <color theme="1"/>
        <rFont val="Montserrat"/>
        <scheme val="minor"/>
      </rPr>
      <t>Insert Hierarchy Chart</t>
    </r>
    <r>
      <rPr>
        <sz val="11"/>
        <color theme="1"/>
        <rFont val="Montserrat"/>
        <family val="2"/>
        <scheme val="minor"/>
      </rPr>
      <t xml:space="preserve"> button.</t>
    </r>
  </si>
  <si>
    <r>
      <t xml:space="preserve">Select a </t>
    </r>
    <r>
      <rPr>
        <i/>
        <sz val="11"/>
        <color theme="1"/>
        <rFont val="Montserrat"/>
        <family val="2"/>
        <scheme val="minor"/>
      </rPr>
      <t>Sunburst.</t>
    </r>
  </si>
  <si>
    <t>Training</t>
  </si>
  <si>
    <t>Consulting</t>
  </si>
  <si>
    <t>Adsense</t>
  </si>
  <si>
    <t>Gumroad</t>
  </si>
  <si>
    <t>Private Workshops</t>
  </si>
  <si>
    <t>Date</t>
  </si>
  <si>
    <t>Month</t>
  </si>
  <si>
    <t>Sept</t>
  </si>
  <si>
    <t>Example: Cyclical/Circular Patterns</t>
  </si>
  <si>
    <t>Branches 
(Inner)</t>
  </si>
  <si>
    <t>Leaves 
(Outer)</t>
  </si>
  <si>
    <t>a.k.a., radial charts or multi-level donut charts</t>
  </si>
  <si>
    <t>Quarter</t>
  </si>
  <si>
    <t>Q4</t>
  </si>
  <si>
    <t>Kind of like a round tree map.</t>
  </si>
  <si>
    <t>You'll need at least two layers.</t>
  </si>
  <si>
    <t>Each layer of the hierarchy gets its own column in the table.</t>
  </si>
  <si>
    <r>
      <t>Tips on setting up the layers</t>
    </r>
    <r>
      <rPr>
        <sz val="11"/>
        <color theme="1"/>
        <rFont val="Montserrat"/>
        <scheme val="minor"/>
      </rPr>
      <t xml:space="preserve"> (categories/subcategories):</t>
    </r>
  </si>
  <si>
    <t>Empty layer names are okay (i.e., you can repeat "Branch 1" over and over -- or, leave the repetitive cells blank)</t>
  </si>
  <si>
    <r>
      <t>Tips on setting up the values</t>
    </r>
    <r>
      <rPr>
        <sz val="11"/>
        <color theme="1"/>
        <rFont val="Montserrat"/>
        <scheme val="minor"/>
      </rPr>
      <t xml:space="preserve"> (numbers or percentages):</t>
    </r>
  </si>
  <si>
    <t>Empty values are okay -- that's where the sunburst diagram gets its name.</t>
  </si>
  <si>
    <t>% of Total</t>
  </si>
  <si>
    <r>
      <t xml:space="preserve">I typically put both the numbers </t>
    </r>
    <r>
      <rPr>
        <i/>
        <sz val="11"/>
        <color theme="1"/>
        <rFont val="Montserrat"/>
        <scheme val="minor"/>
      </rPr>
      <t>and</t>
    </r>
    <r>
      <rPr>
        <sz val="11"/>
        <color theme="1"/>
        <rFont val="Montserrat"/>
        <family val="2"/>
        <scheme val="minor"/>
      </rPr>
      <t xml:space="preserve"> percentages into my table.</t>
    </r>
  </si>
  <si>
    <r>
      <t xml:space="preserve">Only the numbers </t>
    </r>
    <r>
      <rPr>
        <i/>
        <sz val="11"/>
        <color theme="1"/>
        <rFont val="Montserrat"/>
        <scheme val="minor"/>
      </rPr>
      <t>or</t>
    </r>
    <r>
      <rPr>
        <sz val="11"/>
        <color theme="1"/>
        <rFont val="Montserrat"/>
        <family val="2"/>
        <scheme val="minor"/>
      </rPr>
      <t xml:space="preserve"> percentages will get highlighted and feed into the chart.</t>
    </r>
  </si>
  <si>
    <t>Think about whether you want to add numeric labels later on -- pull that column into the chart later.</t>
  </si>
  <si>
    <t>&lt;-- 2+ columns about your layers --&gt;</t>
  </si>
  <si>
    <t>&lt;-- 1 column for numbers OR percentages --&gt;</t>
  </si>
  <si>
    <t>Step 2: Insert a Sunburst</t>
  </si>
  <si>
    <t>The chart will always (?) order the layers from greatest to least (starting at 12 o'clock and going clockwise).</t>
  </si>
  <si>
    <t>Adjust the labels.</t>
  </si>
  <si>
    <t>Leaf 5</t>
  </si>
  <si>
    <t>Twig 1</t>
  </si>
  <si>
    <t>Twig 2</t>
  </si>
  <si>
    <t>Twig 3</t>
  </si>
  <si>
    <t>Twigs
(Middle)</t>
  </si>
  <si>
    <t>Beware: You can't edit much.</t>
  </si>
  <si>
    <t>Sized for a portrait Word doc (6.5 inches wide, size 11 font):</t>
  </si>
  <si>
    <t>Re-size the chart and the font size.</t>
  </si>
  <si>
    <t>Click on any slices within your less-important section -- twice.</t>
  </si>
  <si>
    <t>Select a lighter color.</t>
  </si>
  <si>
    <t>Optional: Annotate the chart.</t>
  </si>
  <si>
    <t>Optional: Apply a dark-light contrast.</t>
  </si>
  <si>
    <t>Add text boxes as needed.</t>
  </si>
  <si>
    <r>
      <t xml:space="preserve">When you're finished, </t>
    </r>
    <r>
      <rPr>
        <i/>
        <sz val="11"/>
        <color theme="1"/>
        <rFont val="Montserrat"/>
        <scheme val="minor"/>
      </rPr>
      <t>group</t>
    </r>
    <r>
      <rPr>
        <sz val="11"/>
        <color theme="1"/>
        <rFont val="Montserrat"/>
        <family val="2"/>
        <scheme val="minor"/>
      </rPr>
      <t xml:space="preserve"> the chart and text boxes together.</t>
    </r>
  </si>
  <si>
    <t>Good examples of annotations for circular charts: https://www.scientificamerican.com/article/monday-8-a-m-time-to-have-a-baby/</t>
  </si>
  <si>
    <t>Branch 4</t>
  </si>
  <si>
    <t>On my computer, the layer names only show up by default for "smaller" sunbursts (very few layers).</t>
  </si>
  <si>
    <t>You can add layer labels or numeric labels -- or not.</t>
  </si>
  <si>
    <t>You'll probably have to re-size the chart again (e.g., adjust the width from 6.5 inches to 5 inches).</t>
  </si>
  <si>
    <t>Beware: Can't (?) order the categories by month -- only by #???</t>
  </si>
  <si>
    <t>Example: Revenue Sources</t>
  </si>
  <si>
    <t>Dashboards</t>
  </si>
  <si>
    <t>Infographics</t>
  </si>
  <si>
    <t>Reports</t>
  </si>
  <si>
    <t>Presentations</t>
  </si>
  <si>
    <t>In-Person</t>
  </si>
  <si>
    <t>Virtual</t>
  </si>
  <si>
    <t>1:1 Coaching</t>
  </si>
  <si>
    <t>Public Courses</t>
  </si>
  <si>
    <t>Spring</t>
  </si>
  <si>
    <t># of HIV Tests Conducted</t>
  </si>
  <si>
    <r>
      <rPr>
        <i/>
        <sz val="12"/>
        <rFont val="Montserrat"/>
        <scheme val="minor"/>
      </rPr>
      <t>Not</t>
    </r>
    <r>
      <rPr>
        <sz val="12"/>
        <rFont val="Montserrat"/>
        <scheme val="minor"/>
      </rPr>
      <t xml:space="preserve"> my favorite chart for patterns over time.</t>
    </r>
  </si>
  <si>
    <t>Or, highlight the percentages instead of the numbers.</t>
  </si>
  <si>
    <t>Depict Data Studio</t>
  </si>
  <si>
    <t>1:1 Consultations</t>
  </si>
  <si>
    <t>https://depictdatastudio.com/coaching/</t>
  </si>
  <si>
    <t>Sharing Policy</t>
  </si>
  <si>
    <t>The files are exclusively for customers who have paid for our online courses or private training.</t>
  </si>
  <si>
    <t>If you share these files, you'll be removed from the training without a refund and banned from future trainings.</t>
  </si>
  <si>
    <t>Fictional percentages for Ann's company, but you get the idea.</t>
  </si>
  <si>
    <t>Example: Grantmaking Dollars</t>
  </si>
  <si>
    <t>Fictional percentages for a foundation, but you get the idea.</t>
  </si>
  <si>
    <t>Funding ($)</t>
  </si>
  <si>
    <t>Children and Families</t>
  </si>
  <si>
    <t>Early Childhood</t>
  </si>
  <si>
    <t>Youth</t>
  </si>
  <si>
    <t>Environmental</t>
  </si>
  <si>
    <t>Fisheries</t>
  </si>
  <si>
    <t>River Cleanup</t>
  </si>
  <si>
    <t>Public Health</t>
  </si>
  <si>
    <t>Prenatal</t>
  </si>
  <si>
    <t>Childbirth</t>
  </si>
  <si>
    <t>Postpartum</t>
  </si>
  <si>
    <t>Ages 1 - 5</t>
  </si>
  <si>
    <t>Category</t>
  </si>
  <si>
    <t>Sub-category</t>
  </si>
  <si>
    <t>Sub-sub-category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</si>
</sst>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5" formatCode="_(* #,##0_);_(* \(#,##0\);_(* &quot;-&quot;??_);_(@_)"/>
    <numFmt numFmtId="166" formatCode="[$-F800]dddd\,\ mmmm\ dd\,\ yyyy"/>
    <numFmt numFmtId="168" formatCode="_(&quot;$&quot;* #,##0_);_(&quot;$&quot;* \(#,##0\);_(&quot;$&quot;* &quot;-&quot;??_);_(@_)"/>
  </numFmts>
  <fonts count="30" x14ac:knownFonts="1">
    <font>
      <sz val="11"/>
      <color theme="1"/>
      <name val="Montserrat"/>
      <family val="2"/>
      <scheme val="minor"/>
    </font>
    <font>
      <sz val="11"/>
      <color theme="1"/>
      <name val="Montserrat"/>
      <family val="2"/>
      <scheme val="minor"/>
    </font>
    <font>
      <b/>
      <sz val="11"/>
      <color theme="1"/>
      <name val="Montserrat"/>
      <family val="2"/>
      <scheme val="minor"/>
    </font>
    <font>
      <b/>
      <sz val="11"/>
      <name val="Mont Heavy"/>
      <family val="2"/>
      <scheme val="major"/>
    </font>
    <font>
      <i/>
      <sz val="11"/>
      <color theme="1"/>
      <name val="Montserrat"/>
      <family val="2"/>
      <scheme val="minor"/>
    </font>
    <font>
      <u/>
      <sz val="11"/>
      <color theme="10"/>
      <name val="Montserrat"/>
      <family val="2"/>
      <scheme val="minor"/>
    </font>
    <font>
      <b/>
      <sz val="18"/>
      <color theme="3"/>
      <name val="Montserrat"/>
      <family val="2"/>
      <scheme val="minor"/>
    </font>
    <font>
      <u/>
      <sz val="11"/>
      <color theme="11"/>
      <name val="Montserrat"/>
      <family val="2"/>
      <scheme val="minor"/>
    </font>
    <font>
      <b/>
      <sz val="11"/>
      <color theme="3"/>
      <name val="Montserrat"/>
      <family val="2"/>
      <scheme val="minor"/>
    </font>
    <font>
      <sz val="11"/>
      <color rgb="FF006100"/>
      <name val="Montserrat"/>
      <family val="2"/>
      <scheme val="minor"/>
    </font>
    <font>
      <sz val="11"/>
      <color rgb="FF9C0006"/>
      <name val="Montserrat"/>
      <family val="2"/>
      <scheme val="minor"/>
    </font>
    <font>
      <sz val="11"/>
      <color rgb="FF9C5700"/>
      <name val="Montserrat"/>
      <family val="2"/>
      <scheme val="minor"/>
    </font>
    <font>
      <sz val="11"/>
      <color rgb="FF3F3F76"/>
      <name val="Montserrat"/>
      <family val="2"/>
      <scheme val="minor"/>
    </font>
    <font>
      <b/>
      <sz val="11"/>
      <color rgb="FF3F3F3F"/>
      <name val="Montserrat"/>
      <family val="2"/>
      <scheme val="minor"/>
    </font>
    <font>
      <b/>
      <sz val="11"/>
      <color rgb="FFFA7D00"/>
      <name val="Montserrat"/>
      <family val="2"/>
      <scheme val="minor"/>
    </font>
    <font>
      <sz val="11"/>
      <color rgb="FFFA7D00"/>
      <name val="Montserrat"/>
      <family val="2"/>
      <scheme val="minor"/>
    </font>
    <font>
      <b/>
      <sz val="11"/>
      <color theme="0"/>
      <name val="Montserrat"/>
      <family val="2"/>
      <scheme val="minor"/>
    </font>
    <font>
      <sz val="11"/>
      <color rgb="FFFF0000"/>
      <name val="Montserrat"/>
      <family val="2"/>
      <scheme val="minor"/>
    </font>
    <font>
      <i/>
      <sz val="11"/>
      <color rgb="FF7F7F7F"/>
      <name val="Montserrat"/>
      <family val="2"/>
      <scheme val="minor"/>
    </font>
    <font>
      <sz val="8"/>
      <name val="Montserrat"/>
      <family val="2"/>
      <scheme val="minor"/>
    </font>
    <font>
      <sz val="18"/>
      <color theme="3"/>
      <name val="Mont Heavy"/>
      <family val="2"/>
      <scheme val="major"/>
    </font>
    <font>
      <b/>
      <sz val="15"/>
      <color theme="3"/>
      <name val="Montserrat"/>
      <family val="2"/>
      <scheme val="minor"/>
    </font>
    <font>
      <i/>
      <sz val="11"/>
      <color theme="1"/>
      <name val="Montserrat"/>
      <scheme val="minor"/>
    </font>
    <font>
      <b/>
      <sz val="11"/>
      <color theme="1"/>
      <name val="Montserrat"/>
      <scheme val="minor"/>
    </font>
    <font>
      <b/>
      <sz val="24"/>
      <name val="Montserrat"/>
      <scheme val="minor"/>
    </font>
    <font>
      <b/>
      <sz val="18"/>
      <name val="Montserrat"/>
      <scheme val="minor"/>
    </font>
    <font>
      <sz val="11"/>
      <color theme="1"/>
      <name val="Montserrat"/>
      <scheme val="minor"/>
    </font>
    <font>
      <b/>
      <sz val="12"/>
      <name val="Montserrat"/>
      <scheme val="minor"/>
    </font>
    <font>
      <sz val="12"/>
      <name val="Montserrat"/>
      <scheme val="minor"/>
    </font>
    <font>
      <i/>
      <sz val="12"/>
      <name val="Montserrat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</fills>
  <borders count="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</borders>
  <cellStyleXfs count="3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5" fillId="0" borderId="0" applyNumberFormat="0" applyAlignment="0" applyProtection="0"/>
    <xf numFmtId="0" fontId="27" fillId="0" borderId="0" applyNumberFormat="0" applyFill="0" applyAlignment="0" applyProtection="0"/>
    <xf numFmtId="0" fontId="3" fillId="0" borderId="0" applyNumberFormat="0" applyFill="0" applyAlignment="0" applyProtection="0"/>
    <xf numFmtId="0" fontId="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1" applyNumberFormat="0" applyAlignment="0" applyProtection="0"/>
    <xf numFmtId="0" fontId="13" fillId="7" borderId="2" applyNumberFormat="0" applyAlignment="0" applyProtection="0"/>
    <xf numFmtId="0" fontId="14" fillId="7" borderId="1" applyNumberFormat="0" applyAlignment="0" applyProtection="0"/>
    <xf numFmtId="0" fontId="15" fillId="0" borderId="3" applyNumberFormat="0" applyFill="0" applyAlignment="0" applyProtection="0"/>
    <xf numFmtId="0" fontId="16" fillId="8" borderId="4" applyNumberFormat="0" applyAlignment="0" applyProtection="0"/>
    <xf numFmtId="0" fontId="17" fillId="0" borderId="0" applyNumberFormat="0" applyFill="0" applyBorder="0" applyAlignment="0" applyProtection="0"/>
    <xf numFmtId="0" fontId="1" fillId="9" borderId="5" applyNumberFormat="0" applyFont="0" applyAlignment="0" applyProtection="0"/>
    <xf numFmtId="0" fontId="18" fillId="0" borderId="0" applyNumberFormat="0" applyFill="0" applyBorder="0" applyAlignment="0" applyProtection="0"/>
    <xf numFmtId="0" fontId="2" fillId="0" borderId="6" applyNumberFormat="0" applyFill="0" applyAlignment="0" applyProtection="0"/>
    <xf numFmtId="0" fontId="5" fillId="0" borderId="0" applyNumberFormat="0" applyFill="0" applyBorder="0" applyAlignment="0" applyProtection="0"/>
    <xf numFmtId="0" fontId="6" fillId="0" borderId="0" applyNumberFormat="0" applyAlignment="0" applyProtection="0"/>
    <xf numFmtId="0" fontId="1" fillId="0" borderId="0"/>
    <xf numFmtId="0" fontId="20" fillId="0" borderId="0" applyNumberFormat="0" applyFill="0" applyBorder="0" applyAlignment="0" applyProtection="0"/>
    <xf numFmtId="0" fontId="21" fillId="0" borderId="7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</cellStyleXfs>
  <cellXfs count="29">
    <xf numFmtId="0" fontId="0" fillId="0" borderId="0" xfId="0"/>
    <xf numFmtId="0" fontId="25" fillId="0" borderId="0" xfId="3"/>
    <xf numFmtId="0" fontId="24" fillId="0" borderId="0" xfId="7"/>
    <xf numFmtId="0" fontId="25" fillId="0" borderId="0" xfId="3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Alignment="1">
      <alignment horizontal="left"/>
    </xf>
    <xf numFmtId="0" fontId="0" fillId="2" borderId="0" xfId="0" applyFill="1"/>
    <xf numFmtId="0" fontId="5" fillId="0" borderId="0" xfId="22"/>
    <xf numFmtId="0" fontId="1" fillId="0" borderId="0" xfId="24"/>
    <xf numFmtId="9" fontId="0" fillId="0" borderId="0" xfId="2" applyFont="1" applyFill="1"/>
    <xf numFmtId="0" fontId="23" fillId="0" borderId="0" xfId="0" applyFont="1" applyAlignment="1">
      <alignment horizontal="left" indent="1"/>
    </xf>
    <xf numFmtId="0" fontId="5" fillId="0" borderId="0" xfId="22" applyFill="1"/>
    <xf numFmtId="0" fontId="23" fillId="0" borderId="0" xfId="0" applyFont="1"/>
    <xf numFmtId="0" fontId="23" fillId="0" borderId="0" xfId="0" applyFont="1" applyAlignment="1">
      <alignment horizontal="right" wrapText="1"/>
    </xf>
    <xf numFmtId="9" fontId="23" fillId="0" borderId="0" xfId="2" applyFont="1" applyFill="1"/>
    <xf numFmtId="164" fontId="23" fillId="0" borderId="0" xfId="2" applyNumberFormat="1" applyFont="1" applyFill="1"/>
    <xf numFmtId="0" fontId="23" fillId="0" borderId="0" xfId="0" applyFont="1" applyAlignment="1">
      <alignment horizontal="left" wrapText="1"/>
    </xf>
    <xf numFmtId="164" fontId="0" fillId="0" borderId="0" xfId="0" applyNumberFormat="1"/>
    <xf numFmtId="16" fontId="0" fillId="2" borderId="0" xfId="0" applyNumberFormat="1" applyFill="1" applyAlignment="1">
      <alignment horizontal="left"/>
    </xf>
    <xf numFmtId="166" fontId="0" fillId="2" borderId="0" xfId="0" applyNumberFormat="1" applyFill="1" applyAlignment="1">
      <alignment horizontal="left"/>
    </xf>
    <xf numFmtId="0" fontId="28" fillId="0" borderId="0" xfId="4" applyFont="1"/>
    <xf numFmtId="165" fontId="0" fillId="2" borderId="0" xfId="1" applyNumberFormat="1" applyFont="1" applyFill="1" applyAlignment="1">
      <alignment horizontal="left"/>
    </xf>
    <xf numFmtId="9" fontId="23" fillId="0" borderId="0" xfId="0" applyNumberFormat="1" applyFont="1"/>
    <xf numFmtId="9" fontId="0" fillId="2" borderId="0" xfId="0" applyNumberFormat="1" applyFill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44" fontId="23" fillId="0" borderId="0" xfId="33" applyFont="1"/>
    <xf numFmtId="168" fontId="0" fillId="2" borderId="0" xfId="33" applyNumberFormat="1" applyFont="1" applyFill="1"/>
    <xf numFmtId="9" fontId="0" fillId="0" borderId="0" xfId="2" applyFont="1"/>
  </cellXfs>
  <cellStyles count="34">
    <cellStyle name="Bad" xfId="11" builtinId="27" hidden="1"/>
    <cellStyle name="Calculation" xfId="15" builtinId="22" hidden="1"/>
    <cellStyle name="Check Cell" xfId="17" builtinId="23" hidden="1"/>
    <cellStyle name="Comma" xfId="1" builtinId="3"/>
    <cellStyle name="Currency" xfId="33" builtinId="4"/>
    <cellStyle name="Explanatory Text" xfId="20" builtinId="53" hidden="1"/>
    <cellStyle name="Followed Hyperlink" xfId="8" builtinId="9" hidden="1"/>
    <cellStyle name="Good" xfId="10" builtinId="26" hidden="1"/>
    <cellStyle name="Heading 1" xfId="3" builtinId="16" customBuiltin="1"/>
    <cellStyle name="Heading 1 2" xfId="26" xr:uid="{13EBA550-4209-4C13-B869-ED9596F4A5A6}"/>
    <cellStyle name="Heading 1 3" xfId="23" xr:uid="{601B7DE6-2DAE-4D26-935A-52D5A0A9F582}"/>
    <cellStyle name="Heading 2" xfId="4" builtinId="17" customBuiltin="1"/>
    <cellStyle name="Heading 3" xfId="5" builtinId="18" hidden="1" customBuiltin="1"/>
    <cellStyle name="Heading 4" xfId="9" builtinId="19" hidden="1"/>
    <cellStyle name="Hyperlink" xfId="6" builtinId="8" hidden="1"/>
    <cellStyle name="Hyperlink" xfId="22" builtinId="8"/>
    <cellStyle name="Input" xfId="13" builtinId="20" hidden="1"/>
    <cellStyle name="Linked Cell" xfId="16" builtinId="24" hidden="1"/>
    <cellStyle name="Neutral" xfId="12" builtinId="28" hidden="1"/>
    <cellStyle name="Normal" xfId="0" builtinId="0"/>
    <cellStyle name="Normal 6" xfId="24" xr:uid="{5F0C2094-E1D5-43BE-9B2C-2AF0D31FE22F}"/>
    <cellStyle name="Note" xfId="19" builtinId="10" hidden="1"/>
    <cellStyle name="Output" xfId="14" builtinId="21" hidden="1"/>
    <cellStyle name="Percent" xfId="2" builtinId="5"/>
    <cellStyle name="style1626719321189" xfId="27" xr:uid="{3F901C09-A810-4990-AE82-4002D5EA3FBB}"/>
    <cellStyle name="style1626719321264" xfId="28" xr:uid="{290A6181-D5AF-4070-849B-AEF4016A6FC8}"/>
    <cellStyle name="style1626719328440" xfId="30" xr:uid="{7B6B531E-D6C8-4A01-AB68-F01D9A31E66E}"/>
    <cellStyle name="style1626719328521" xfId="29" xr:uid="{6699D7E2-2FAF-4216-8999-E9EC2E322C6D}"/>
    <cellStyle name="style1626719328596" xfId="31" xr:uid="{6523293F-006D-4B33-ABC1-91450A251A97}"/>
    <cellStyle name="style1626719328756" xfId="32" xr:uid="{6CE04BB1-C33F-4E2C-94DA-596B907C13C5}"/>
    <cellStyle name="Title" xfId="7" builtinId="15" customBuiltin="1"/>
    <cellStyle name="Title 2" xfId="25" xr:uid="{1A2592BB-0BF4-4278-A3E1-F226BC769030}"/>
    <cellStyle name="Total" xfId="21" builtinId="25" hidden="1"/>
    <cellStyle name="Warning Text" xfId="18" builtinId="11" hidden="1"/>
  </cellStyles>
  <dxfs count="0"/>
  <tableStyles count="0" defaultTableStyle="TableStyleMedium2" defaultPivotStyle="PivotStyleLight16"/>
  <colors>
    <mruColors>
      <color rgb="FFB715B7"/>
      <color rgb="FF13BF81"/>
      <color rgb="FF3F7AD8"/>
      <color rgb="FF6432C6"/>
      <color rgb="FFBFBFBF"/>
      <color rgb="FFDF7779"/>
      <color rgb="FFD0363B"/>
      <color rgb="FF96B6EA"/>
      <color rgb="FFDC143C"/>
      <color rgb="FFEF4B6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Ex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Ex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Ex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Ex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_xlchart.v1.4</cx:f>
      </cx:strDim>
      <cx:numDim type="size">
        <cx:f>_xlchart.v1.5</cx:f>
      </cx:numDim>
    </cx:data>
  </cx:chartData>
  <cx:chart>
    <cx:title pos="t" align="ctr" overlay="0"/>
    <cx:plotArea>
      <cx:plotAreaRegion>
        <cx:series layoutId="sunburst" uniqueId="{513C71CE-AD98-4F32-B6C2-F5D3DFA086E4}">
          <cx:dataId val="0"/>
        </cx:series>
      </cx:plotAreaRegion>
    </cx:plotArea>
  </cx:chart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size">
        <cx:f>_xlchart.v1.1</cx:f>
      </cx:numDim>
    </cx:data>
  </cx:chartData>
  <cx:chart>
    <cx:plotArea>
      <cx:plotAreaRegion>
        <cx:series layoutId="sunburst" uniqueId="{381453AA-D13D-4796-B825-9386C029559C}">
          <cx:dataLabels>
            <cx:txPr>
              <a:bodyPr spcFirstLastPara="1" vertOverflow="ellipsis" horzOverflow="overflow" wrap="square" lIns="0" tIns="0" rIns="0" bIns="0" anchor="ctr" anchorCtr="1"/>
              <a:lstStyle/>
              <a:p>
                <a:pPr algn="ctr" rtl="0">
                  <a:defRPr sz="1100" b="1"/>
                </a:pPr>
                <a:endParaRPr lang="en-US" sz="1100" b="1" i="0" u="none" strike="noStrike" baseline="0">
                  <a:solidFill>
                    <a:sysClr val="window" lastClr="FFFFFF"/>
                  </a:solidFill>
                  <a:latin typeface="Montserrat"/>
                </a:endParaRPr>
              </a:p>
            </cx:txPr>
          </cx:dataLabels>
          <cx:dataId val="0"/>
        </cx:series>
      </cx:plotAreaRegion>
    </cx:plotArea>
  </cx:chart>
  <cx:spPr>
    <a:ln>
      <a:noFill/>
    </a:ln>
  </cx:spPr>
</cx:chartSpace>
</file>

<file path=xl/charts/chartEx3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_xlchart.v1.2</cx:f>
      </cx:strDim>
      <cx:numDim type="size">
        <cx:f>_xlchart.v1.3</cx:f>
      </cx:numDim>
    </cx:data>
  </cx:chartData>
  <cx:chart>
    <cx:plotArea>
      <cx:plotAreaRegion>
        <cx:series layoutId="sunburst" uniqueId="{61C47FB0-CB6E-42B4-B055-41BFD7FDB7E3}">
          <cx:dataLabels pos="ctr">
            <cx:txPr>
              <a:bodyPr spcFirstLastPara="1" vertOverflow="ellipsis" horzOverflow="overflow" wrap="square" lIns="0" tIns="0" rIns="0" bIns="0" anchor="ctr" anchorCtr="1"/>
              <a:lstStyle/>
              <a:p>
                <a:pPr algn="ctr" rtl="0">
                  <a:defRPr sz="1100" b="1"/>
                </a:pPr>
                <a:endParaRPr lang="en-US" sz="1100" b="1" i="0" u="none" strike="noStrike" baseline="0">
                  <a:solidFill>
                    <a:sysClr val="window" lastClr="FFFFFF"/>
                  </a:solidFill>
                  <a:latin typeface="Montserrat"/>
                </a:endParaRPr>
              </a:p>
            </cx:txPr>
            <cx:visibility seriesName="0" categoryName="1" value="0"/>
          </cx:dataLabels>
          <cx:dataId val="0"/>
        </cx:series>
      </cx:plotAreaRegion>
    </cx:plotArea>
  </cx:chart>
  <cx:spPr>
    <a:ln>
      <a:noFill/>
    </a:ln>
  </cx:spPr>
</cx:chartSpace>
</file>

<file path=xl/charts/chartEx4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_xlchart.v1.6</cx:f>
      </cx:strDim>
      <cx:numDim type="size">
        <cx:f>_xlchart.v1.7</cx:f>
      </cx:numDim>
    </cx:data>
  </cx:chartData>
  <cx:chart>
    <cx:plotArea>
      <cx:plotAreaRegion>
        <cx:series layoutId="sunburst" uniqueId="{AC489E13-BE72-4829-A164-9333715CC275}">
          <cx:dataLabels pos="ctr">
            <cx:txPr>
              <a:bodyPr spcFirstLastPara="1" vertOverflow="ellipsis" horzOverflow="overflow" wrap="square" lIns="0" tIns="0" rIns="0" bIns="0" anchor="ctr" anchorCtr="1"/>
              <a:lstStyle/>
              <a:p>
                <a:pPr algn="ctr" rtl="0">
                  <a:defRPr sz="1100" b="1"/>
                </a:pPr>
                <a:endParaRPr lang="en-US" sz="1100" b="1" i="0" u="none" strike="noStrike" baseline="0">
                  <a:solidFill>
                    <a:sysClr val="window" lastClr="FFFFFF"/>
                  </a:solidFill>
                  <a:latin typeface="Montserrat"/>
                </a:endParaRPr>
              </a:p>
            </cx:txPr>
            <cx:visibility seriesName="0" categoryName="1" value="0"/>
            <cx:dataLabel idx="0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/>
                  </a:pPr>
                  <a:r>
                    <a:rPr lang="en-US" sz="1100" b="1" i="0" u="none" strike="noStrike" baseline="0">
                      <a:solidFill>
                        <a:sysClr val="window" lastClr="FFFFFF"/>
                      </a:solidFill>
                      <a:latin typeface="Montserrat"/>
                    </a:rPr>
                    <a:t>Training</a:t>
                  </a:r>
                </a:p>
              </cx:txPr>
            </cx:dataLabel>
          </cx:dataLabels>
          <cx:dataId val="0"/>
        </cx:series>
      </cx:plotAreaRegion>
    </cx:plotArea>
  </cx:chart>
  <cx:spPr>
    <a:solidFill>
      <a:sysClr val="window" lastClr="FFFFFF"/>
    </a:solidFill>
    <a:ln>
      <a:noFill/>
    </a:ln>
  </cx:spPr>
</cx:chartSpace>
</file>

<file path=xl/charts/chartEx5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_xlchart.v1.11</cx:f>
      </cx:strDim>
      <cx:numDim type="size">
        <cx:f>_xlchart.v1.13</cx:f>
      </cx:numDim>
    </cx:data>
  </cx:chartData>
  <cx:chart>
    <cx:title pos="t" align="ctr" overlay="0"/>
    <cx:plotArea>
      <cx:plotAreaRegion>
        <cx:series layoutId="sunburst" uniqueId="{A8415D95-0280-4E99-93B3-554C754451D2}">
          <cx:dataLabels>
            <cx:visibility seriesName="0" categoryName="1" value="1"/>
            <cx:separator>, </cx:separator>
          </cx:dataLabels>
          <cx:dataId val="0"/>
        </cx:series>
      </cx:plotAreaRegion>
    </cx:plotArea>
  </cx:chart>
</cx:chartSpace>
</file>

<file path=xl/charts/chartEx6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_xlchart.v1.15</cx:f>
      </cx:strDim>
      <cx:numDim type="size">
        <cx:f>_xlchart.v1.16</cx:f>
      </cx:numDim>
    </cx:data>
  </cx:chartData>
  <cx:chart>
    <cx:title pos="t" align="ctr" overlay="0"/>
    <cx:plotArea>
      <cx:plotAreaRegion>
        <cx:series layoutId="treemap" uniqueId="{10C5FE73-7F2D-4341-9AAA-84F8DDD441C0}">
          <cx:dataLabels pos="inEnd">
            <cx:visibility seriesName="0" categoryName="1" value="0"/>
          </cx:dataLabels>
          <cx:dataId val="0"/>
          <cx:layoutPr>
            <cx:parentLabelLayout val="overlapping"/>
          </cx:layoutPr>
        </cx:series>
      </cx:plotAreaRegion>
    </cx:plotArea>
    <cx:legend pos="t" align="ctr" overlay="0"/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8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lt1"/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8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lt1"/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38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lt1"/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38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lt1"/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38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lt1"/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410">
  <cs:axisTitle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bg1">
          <a:lumMod val="65000"/>
        </a:schemeClr>
      </a:solidFill>
      <a:ln w="19050">
        <a:solidFill>
          <a:schemeClr val="bg1"/>
        </a:solidFill>
      </a:ln>
    </cs:spPr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lt1"/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4/relationships/chartEx" Target="../charts/chartEx2.xml"/><Relationship Id="rId1" Type="http://schemas.microsoft.com/office/2014/relationships/chartEx" Target="../charts/chartEx1.xml"/><Relationship Id="rId5" Type="http://schemas.openxmlformats.org/officeDocument/2006/relationships/image" Target="../media/image2.jpeg"/><Relationship Id="rId4" Type="http://schemas.microsoft.com/office/2014/relationships/chartEx" Target="../charts/chartEx3.xml"/></Relationships>
</file>

<file path=xl/drawings/_rels/drawing2.xml.rels><?xml version="1.0" encoding="UTF-8" standalone="yes"?>
<Relationships xmlns="http://schemas.openxmlformats.org/package/2006/relationships"><Relationship Id="rId1" Type="http://schemas.microsoft.com/office/2014/relationships/chartEx" Target="../charts/chartEx4.xml"/></Relationships>
</file>

<file path=xl/drawings/_rels/drawing3.xml.rels><?xml version="1.0" encoding="UTF-8" standalone="yes"?>
<Relationships xmlns="http://schemas.openxmlformats.org/package/2006/relationships"><Relationship Id="rId2" Type="http://schemas.microsoft.com/office/2014/relationships/chartEx" Target="../charts/chartEx6.xml"/><Relationship Id="rId1" Type="http://schemas.microsoft.com/office/2014/relationships/chartEx" Target="../charts/chartEx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104</xdr:row>
      <xdr:rowOff>30692</xdr:rowOff>
    </xdr:from>
    <xdr:to>
      <xdr:col>3</xdr:col>
      <xdr:colOff>1079500</xdr:colOff>
      <xdr:row>117</xdr:row>
      <xdr:rowOff>22226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8" name="Chart 37">
              <a:extLst>
                <a:ext uri="{FF2B5EF4-FFF2-40B4-BE49-F238E27FC236}">
                  <a16:creationId xmlns:a16="http://schemas.microsoft.com/office/drawing/2014/main" id="{1F5610E5-E798-48FA-90CB-F5436CA15611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0" y="23189142"/>
              <a:ext cx="4546600" cy="2715684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8</xdr:col>
      <xdr:colOff>227541</xdr:colOff>
      <xdr:row>127</xdr:row>
      <xdr:rowOff>84664</xdr:rowOff>
    </xdr:from>
    <xdr:to>
      <xdr:col>13</xdr:col>
      <xdr:colOff>297390</xdr:colOff>
      <xdr:row>150</xdr:row>
      <xdr:rowOff>84666</xdr:rowOff>
    </xdr:to>
    <xdr:grpSp>
      <xdr:nvGrpSpPr>
        <xdr:cNvPr id="54" name="Group 53">
          <a:extLst>
            <a:ext uri="{FF2B5EF4-FFF2-40B4-BE49-F238E27FC236}">
              <a16:creationId xmlns:a16="http://schemas.microsoft.com/office/drawing/2014/main" id="{BFAFF3BC-D384-4D00-A84D-E941E567C43C}"/>
            </a:ext>
          </a:extLst>
        </xdr:cNvPr>
        <xdr:cNvGrpSpPr/>
      </xdr:nvGrpSpPr>
      <xdr:grpSpPr>
        <a:xfrm>
          <a:off x="9498541" y="27977039"/>
          <a:ext cx="5864224" cy="4746627"/>
          <a:chOff x="8990541" y="26659415"/>
          <a:chExt cx="6184379" cy="4868335"/>
        </a:xfrm>
      </xdr:grpSpPr>
      <xdr:grpSp>
        <xdr:nvGrpSpPr>
          <xdr:cNvPr id="53" name="Group 52">
            <a:extLst>
              <a:ext uri="{FF2B5EF4-FFF2-40B4-BE49-F238E27FC236}">
                <a16:creationId xmlns:a16="http://schemas.microsoft.com/office/drawing/2014/main" id="{30EF0156-E968-4A22-87B0-BE396EBA179B}"/>
              </a:ext>
            </a:extLst>
          </xdr:cNvPr>
          <xdr:cNvGrpSpPr/>
        </xdr:nvGrpSpPr>
        <xdr:grpSpPr>
          <a:xfrm>
            <a:off x="8990541" y="26659415"/>
            <a:ext cx="6184379" cy="4868335"/>
            <a:chOff x="8990541" y="26659415"/>
            <a:chExt cx="7196390" cy="4868335"/>
          </a:xfrm>
        </xdr:grpSpPr>
        <mc:AlternateContent xmlns:mc="http://schemas.openxmlformats.org/markup-compatibility/2006">
          <mc:Choice xmlns:cx1="http://schemas.microsoft.com/office/drawing/2015/9/8/chartex" Requires="cx1">
            <xdr:graphicFrame macro="">
              <xdr:nvGraphicFramePr>
                <xdr:cNvPr id="44" name="Chart 43">
                  <a:extLst>
                    <a:ext uri="{FF2B5EF4-FFF2-40B4-BE49-F238E27FC236}">
                      <a16:creationId xmlns:a16="http://schemas.microsoft.com/office/drawing/2014/main" id="{5120164E-1B54-409D-91B4-C7A4CA5750E8}"/>
                    </a:ext>
                  </a:extLst>
                </xdr:cNvPr>
                <xdr:cNvGraphicFramePr/>
              </xdr:nvGraphicFramePr>
              <xdr:xfrm>
                <a:off x="8990541" y="26659415"/>
                <a:ext cx="5320162" cy="4868335"/>
              </xdr:xfrm>
              <a:graphic>
                <a:graphicData uri="http://schemas.microsoft.com/office/drawing/2014/chartex">
                  <cx:chart xmlns:cx="http://schemas.microsoft.com/office/drawing/2014/chartex" xmlns:r="http://schemas.openxmlformats.org/officeDocument/2006/relationships" r:id="rId2"/>
                </a:graphicData>
              </a:graphic>
            </xdr:graphicFrame>
          </mc:Choice>
          <mc:Fallback>
            <xdr:sp macro="" textlink="">
              <xdr:nvSpPr>
                <xdr:cNvPr id="0" name=""/>
                <xdr:cNvSpPr>
                  <a:spLocks noTextEdit="1"/>
                </xdr:cNvSpPr>
              </xdr:nvSpPr>
              <xdr:spPr>
                <a:xfrm>
                  <a:off x="8990541" y="26659415"/>
                  <a:ext cx="5320162" cy="4868335"/>
                </a:xfrm>
                <a:prstGeom prst="rect">
                  <a:avLst/>
                </a:prstGeom>
                <a:solidFill>
                  <a:prstClr val="white"/>
                </a:solidFill>
                <a:ln w="1">
                  <a:solidFill>
                    <a:prstClr val="green"/>
                  </a:solidFill>
                </a:ln>
              </xdr:spPr>
              <xdr:txBody>
                <a:bodyPr vertOverflow="clip" horzOverflow="clip"/>
                <a:lstStyle/>
                <a:p>
                  <a:r>
                    <a:rPr lang="en-US" sz="1100"/>
                    <a:t>This chart isn't available in your version of Excel.
Editing this shape or saving this workbook into a different file format will permanently break the chart.</a:t>
                  </a:r>
                </a:p>
              </xdr:txBody>
            </xdr:sp>
          </mc:Fallback>
        </mc:AlternateContent>
        <xdr:sp macro="" textlink="">
          <xdr:nvSpPr>
            <xdr:cNvPr id="46" name="TextBox 45">
              <a:extLst>
                <a:ext uri="{FF2B5EF4-FFF2-40B4-BE49-F238E27FC236}">
                  <a16:creationId xmlns:a16="http://schemas.microsoft.com/office/drawing/2014/main" id="{C1735DD3-569C-4977-82FE-B4386C2DF587}"/>
                </a:ext>
              </a:extLst>
            </xdr:cNvPr>
            <xdr:cNvSpPr txBox="1"/>
          </xdr:nvSpPr>
          <xdr:spPr>
            <a:xfrm>
              <a:off x="14292515" y="27093333"/>
              <a:ext cx="1894416" cy="804334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n-US" sz="1100" b="1">
                  <a:solidFill>
                    <a:schemeClr val="accent2"/>
                  </a:solidFill>
                </a:rPr>
                <a:t>Branch 2</a:t>
              </a:r>
              <a:r>
                <a:rPr lang="en-US" sz="1100">
                  <a:solidFill>
                    <a:schemeClr val="accent2"/>
                  </a:solidFill>
                </a:rPr>
                <a:t> </a:t>
              </a:r>
              <a:r>
                <a:rPr lang="en-US" sz="1100"/>
                <a:t>makes up </a:t>
              </a:r>
              <a:r>
                <a:rPr lang="en-US" sz="1100" b="1">
                  <a:solidFill>
                    <a:schemeClr val="accent2"/>
                  </a:solidFill>
                </a:rPr>
                <a:t>42% </a:t>
              </a:r>
              <a:r>
                <a:rPr lang="en-US" sz="1100"/>
                <a:t>of the entire project.</a:t>
              </a:r>
              <a:endParaRPr lang="en-US" sz="1100" baseline="0"/>
            </a:p>
            <a:p>
              <a:endParaRPr lang="en-US" sz="1100"/>
            </a:p>
          </xdr:txBody>
        </xdr:sp>
      </xdr:grpSp>
      <xdr:cxnSp macro="">
        <xdr:nvCxnSpPr>
          <xdr:cNvPr id="50" name="Straight Connector 49">
            <a:extLst>
              <a:ext uri="{FF2B5EF4-FFF2-40B4-BE49-F238E27FC236}">
                <a16:creationId xmlns:a16="http://schemas.microsoft.com/office/drawing/2014/main" id="{E4B96A87-9497-45EB-B2A2-52F406456C7B}"/>
              </a:ext>
            </a:extLst>
          </xdr:cNvPr>
          <xdr:cNvCxnSpPr/>
        </xdr:nvCxnSpPr>
        <xdr:spPr>
          <a:xfrm flipH="1">
            <a:off x="13028084" y="27220334"/>
            <a:ext cx="457201" cy="0"/>
          </a:xfrm>
          <a:prstGeom prst="line">
            <a:avLst/>
          </a:prstGeom>
          <a:ln>
            <a:solidFill>
              <a:schemeClr val="bg1">
                <a:lumMod val="75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0</xdr:colOff>
      <xdr:row>6</xdr:row>
      <xdr:rowOff>0</xdr:rowOff>
    </xdr:from>
    <xdr:to>
      <xdr:col>3</xdr:col>
      <xdr:colOff>1079896</xdr:colOff>
      <xdr:row>19</xdr:row>
      <xdr:rowOff>3159</xdr:rowOff>
    </xdr:to>
    <xdr:pic>
      <xdr:nvPicPr>
        <xdr:cNvPr id="51" name="Picture 50">
          <a:extLst>
            <a:ext uri="{FF2B5EF4-FFF2-40B4-BE49-F238E27FC236}">
              <a16:creationId xmlns:a16="http://schemas.microsoft.com/office/drawing/2014/main" id="{6D07F081-CDB0-4E5D-A9BD-EDCD59C216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3196167"/>
          <a:ext cx="4572396" cy="2749534"/>
        </a:xfrm>
        <a:prstGeom prst="rect">
          <a:avLst/>
        </a:prstGeom>
      </xdr:spPr>
    </xdr:pic>
    <xdr:clientData/>
  </xdr:twoCellAnchor>
  <xdr:twoCellAnchor>
    <xdr:from>
      <xdr:col>5</xdr:col>
      <xdr:colOff>195794</xdr:colOff>
      <xdr:row>208</xdr:row>
      <xdr:rowOff>200023</xdr:rowOff>
    </xdr:from>
    <xdr:to>
      <xdr:col>10</xdr:col>
      <xdr:colOff>318560</xdr:colOff>
      <xdr:row>237</xdr:row>
      <xdr:rowOff>5289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55" name="Chart 54">
              <a:extLst>
                <a:ext uri="{FF2B5EF4-FFF2-40B4-BE49-F238E27FC236}">
                  <a16:creationId xmlns:a16="http://schemas.microsoft.com/office/drawing/2014/main" id="{3B359817-DE09-412B-8464-77A46B14AD8F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4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5974294" y="46809023"/>
              <a:ext cx="5901266" cy="5882216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5</xdr:col>
      <xdr:colOff>63500</xdr:colOff>
      <xdr:row>201</xdr:row>
      <xdr:rowOff>381001</xdr:rowOff>
    </xdr:from>
    <xdr:to>
      <xdr:col>7</xdr:col>
      <xdr:colOff>532877</xdr:colOff>
      <xdr:row>207</xdr:row>
      <xdr:rowOff>155575</xdr:rowOff>
    </xdr:to>
    <xdr:grpSp>
      <xdr:nvGrpSpPr>
        <xdr:cNvPr id="69" name="Group 68">
          <a:extLst>
            <a:ext uri="{FF2B5EF4-FFF2-40B4-BE49-F238E27FC236}">
              <a16:creationId xmlns:a16="http://schemas.microsoft.com/office/drawing/2014/main" id="{C3E5F1D7-89A7-48CA-A034-34C164FF5280}"/>
            </a:ext>
          </a:extLst>
        </xdr:cNvPr>
        <xdr:cNvGrpSpPr/>
      </xdr:nvGrpSpPr>
      <xdr:grpSpPr>
        <a:xfrm>
          <a:off x="5857875" y="44108689"/>
          <a:ext cx="2787127" cy="1227136"/>
          <a:chOff x="13536083" y="44502918"/>
          <a:chExt cx="2797711" cy="1256241"/>
        </a:xfrm>
      </xdr:grpSpPr>
      <xdr:grpSp>
        <xdr:nvGrpSpPr>
          <xdr:cNvPr id="61" name="Group 60">
            <a:extLst>
              <a:ext uri="{FF2B5EF4-FFF2-40B4-BE49-F238E27FC236}">
                <a16:creationId xmlns:a16="http://schemas.microsoft.com/office/drawing/2014/main" id="{E3E10725-45AB-4D4D-B1B2-68BA41117738}"/>
              </a:ext>
            </a:extLst>
          </xdr:cNvPr>
          <xdr:cNvGrpSpPr/>
        </xdr:nvGrpSpPr>
        <xdr:grpSpPr>
          <a:xfrm>
            <a:off x="15419394" y="44721989"/>
            <a:ext cx="914400" cy="914400"/>
            <a:chOff x="13831887" y="42880491"/>
            <a:chExt cx="914400" cy="914400"/>
          </a:xfrm>
        </xdr:grpSpPr>
        <xdr:sp macro="" textlink="">
          <xdr:nvSpPr>
            <xdr:cNvPr id="57" name="Oval 56">
              <a:extLst>
                <a:ext uri="{FF2B5EF4-FFF2-40B4-BE49-F238E27FC236}">
                  <a16:creationId xmlns:a16="http://schemas.microsoft.com/office/drawing/2014/main" id="{EC75D3D8-98F1-422D-AF79-2039CC838942}"/>
                </a:ext>
              </a:extLst>
            </xdr:cNvPr>
            <xdr:cNvSpPr/>
          </xdr:nvSpPr>
          <xdr:spPr>
            <a:xfrm>
              <a:off x="13831887" y="42880491"/>
              <a:ext cx="914400" cy="914400"/>
            </a:xfrm>
            <a:prstGeom prst="ellipse">
              <a:avLst/>
            </a:prstGeom>
            <a:solidFill>
              <a:schemeClr val="bg1">
                <a:lumMod val="85000"/>
              </a:schemeClr>
            </a:solidFill>
            <a:ln w="19050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/>
            </a:p>
          </xdr:txBody>
        </xdr:sp>
        <xdr:sp macro="" textlink="">
          <xdr:nvSpPr>
            <xdr:cNvPr id="58" name="Oval 57">
              <a:extLst>
                <a:ext uri="{FF2B5EF4-FFF2-40B4-BE49-F238E27FC236}">
                  <a16:creationId xmlns:a16="http://schemas.microsoft.com/office/drawing/2014/main" id="{FEF425AF-E74E-42C9-9F32-6675664A4B31}"/>
                </a:ext>
              </a:extLst>
            </xdr:cNvPr>
            <xdr:cNvSpPr/>
          </xdr:nvSpPr>
          <xdr:spPr>
            <a:xfrm>
              <a:off x="13946187" y="42994791"/>
              <a:ext cx="685800" cy="685800"/>
            </a:xfrm>
            <a:prstGeom prst="ellipse">
              <a:avLst/>
            </a:prstGeom>
            <a:solidFill>
              <a:schemeClr val="bg1">
                <a:lumMod val="85000"/>
              </a:schemeClr>
            </a:solidFill>
            <a:ln w="19050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/>
            </a:p>
          </xdr:txBody>
        </xdr:sp>
        <xdr:sp macro="" textlink="">
          <xdr:nvSpPr>
            <xdr:cNvPr id="59" name="Oval 58">
              <a:extLst>
                <a:ext uri="{FF2B5EF4-FFF2-40B4-BE49-F238E27FC236}">
                  <a16:creationId xmlns:a16="http://schemas.microsoft.com/office/drawing/2014/main" id="{8A46090C-4974-4012-9963-7FC9D9F54B36}"/>
                </a:ext>
              </a:extLst>
            </xdr:cNvPr>
            <xdr:cNvSpPr/>
          </xdr:nvSpPr>
          <xdr:spPr>
            <a:xfrm>
              <a:off x="14060487" y="43109091"/>
              <a:ext cx="457200" cy="457200"/>
            </a:xfrm>
            <a:prstGeom prst="ellipse">
              <a:avLst/>
            </a:prstGeom>
            <a:solidFill>
              <a:schemeClr val="bg1">
                <a:lumMod val="85000"/>
              </a:schemeClr>
            </a:solidFill>
            <a:ln w="19050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/>
            </a:p>
          </xdr:txBody>
        </xdr:sp>
        <xdr:sp macro="" textlink="">
          <xdr:nvSpPr>
            <xdr:cNvPr id="60" name="Oval 59">
              <a:extLst>
                <a:ext uri="{FF2B5EF4-FFF2-40B4-BE49-F238E27FC236}">
                  <a16:creationId xmlns:a16="http://schemas.microsoft.com/office/drawing/2014/main" id="{BEC49529-67D3-4827-B32E-16BF521816F9}"/>
                </a:ext>
              </a:extLst>
            </xdr:cNvPr>
            <xdr:cNvSpPr/>
          </xdr:nvSpPr>
          <xdr:spPr>
            <a:xfrm>
              <a:off x="14174787" y="43223391"/>
              <a:ext cx="228600" cy="228600"/>
            </a:xfrm>
            <a:prstGeom prst="ellipse">
              <a:avLst/>
            </a:prstGeom>
            <a:solidFill>
              <a:sysClr val="window" lastClr="FFFFFF"/>
            </a:solidFill>
            <a:ln w="19050">
              <a:solidFill>
                <a:schemeClr val="bg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/>
            </a:p>
          </xdr:txBody>
        </xdr:sp>
      </xdr:grpSp>
      <xdr:cxnSp macro="">
        <xdr:nvCxnSpPr>
          <xdr:cNvPr id="63" name="Straight Connector 62">
            <a:extLst>
              <a:ext uri="{FF2B5EF4-FFF2-40B4-BE49-F238E27FC236}">
                <a16:creationId xmlns:a16="http://schemas.microsoft.com/office/drawing/2014/main" id="{C33D530A-49CF-4FE3-BE0B-22696D350EB2}"/>
              </a:ext>
            </a:extLst>
          </xdr:cNvPr>
          <xdr:cNvCxnSpPr/>
        </xdr:nvCxnSpPr>
        <xdr:spPr>
          <a:xfrm>
            <a:off x="14774330" y="44975990"/>
            <a:ext cx="731520" cy="3176"/>
          </a:xfrm>
          <a:prstGeom prst="line">
            <a:avLst/>
          </a:prstGeom>
          <a:ln>
            <a:solidFill>
              <a:schemeClr val="tx1">
                <a:lumMod val="75000"/>
                <a:lumOff val="25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4" name="TextBox 63">
            <a:extLst>
              <a:ext uri="{FF2B5EF4-FFF2-40B4-BE49-F238E27FC236}">
                <a16:creationId xmlns:a16="http://schemas.microsoft.com/office/drawing/2014/main" id="{D70943F6-BAF1-4D35-AEAF-D0A68B1399F6}"/>
              </a:ext>
            </a:extLst>
          </xdr:cNvPr>
          <xdr:cNvSpPr txBox="1"/>
        </xdr:nvSpPr>
        <xdr:spPr>
          <a:xfrm>
            <a:off x="13536083" y="44502918"/>
            <a:ext cx="1259418" cy="125624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l"/>
            <a:r>
              <a:rPr lang="en-US" sz="1100" b="1"/>
              <a:t># of HIV tests </a:t>
            </a:r>
          </a:p>
          <a:p>
            <a:pPr algn="l"/>
            <a:r>
              <a:rPr lang="en-US" sz="1100" b="1"/>
              <a:t>completed by: </a:t>
            </a:r>
          </a:p>
          <a:p>
            <a:pPr algn="r"/>
            <a:r>
              <a:rPr lang="en-US" sz="1100"/>
              <a:t>Day</a:t>
            </a:r>
          </a:p>
          <a:p>
            <a:pPr algn="r"/>
            <a:r>
              <a:rPr lang="en-US" sz="1100" baseline="0"/>
              <a:t>Month</a:t>
            </a:r>
          </a:p>
          <a:p>
            <a:pPr algn="r"/>
            <a:r>
              <a:rPr lang="en-US" sz="1100" baseline="0"/>
              <a:t>Quarter</a:t>
            </a:r>
          </a:p>
          <a:p>
            <a:endParaRPr lang="en-US" sz="1100"/>
          </a:p>
        </xdr:txBody>
      </xdr:sp>
      <xdr:cxnSp macro="">
        <xdr:nvCxnSpPr>
          <xdr:cNvPr id="65" name="Straight Connector 64">
            <a:extLst>
              <a:ext uri="{FF2B5EF4-FFF2-40B4-BE49-F238E27FC236}">
                <a16:creationId xmlns:a16="http://schemas.microsoft.com/office/drawing/2014/main" id="{A73F4688-B7C4-4CCF-9B81-EE2859196BF8}"/>
              </a:ext>
            </a:extLst>
          </xdr:cNvPr>
          <xdr:cNvCxnSpPr/>
        </xdr:nvCxnSpPr>
        <xdr:spPr>
          <a:xfrm>
            <a:off x="14774330" y="45137917"/>
            <a:ext cx="822960" cy="3176"/>
          </a:xfrm>
          <a:prstGeom prst="line">
            <a:avLst/>
          </a:prstGeom>
          <a:ln>
            <a:solidFill>
              <a:schemeClr val="tx1">
                <a:lumMod val="75000"/>
                <a:lumOff val="25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" name="Straight Connector 65">
            <a:extLst>
              <a:ext uri="{FF2B5EF4-FFF2-40B4-BE49-F238E27FC236}">
                <a16:creationId xmlns:a16="http://schemas.microsoft.com/office/drawing/2014/main" id="{0508E9AF-EC6F-4701-AE5A-26211153098C}"/>
              </a:ext>
            </a:extLst>
          </xdr:cNvPr>
          <xdr:cNvCxnSpPr/>
        </xdr:nvCxnSpPr>
        <xdr:spPr>
          <a:xfrm>
            <a:off x="14774330" y="45317835"/>
            <a:ext cx="1005840" cy="3176"/>
          </a:xfrm>
          <a:prstGeom prst="line">
            <a:avLst/>
          </a:prstGeom>
          <a:ln>
            <a:solidFill>
              <a:schemeClr val="tx1">
                <a:lumMod val="75000"/>
                <a:lumOff val="25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6</xdr:col>
      <xdr:colOff>127000</xdr:colOff>
      <xdr:row>5</xdr:row>
      <xdr:rowOff>116417</xdr:rowOff>
    </xdr:from>
    <xdr:to>
      <xdr:col>11</xdr:col>
      <xdr:colOff>196427</xdr:colOff>
      <xdr:row>28</xdr:row>
      <xdr:rowOff>124884</xdr:rowOff>
    </xdr:to>
    <xdr:pic>
      <xdr:nvPicPr>
        <xdr:cNvPr id="71" name="Picture 70">
          <a:extLst>
            <a:ext uri="{FF2B5EF4-FFF2-40B4-BE49-F238E27FC236}">
              <a16:creationId xmlns:a16="http://schemas.microsoft.com/office/drawing/2014/main" id="{E759DC04-95C8-4315-94ED-1DDCC49790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7112000" y="3100917"/>
          <a:ext cx="5890260" cy="4876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703265</xdr:colOff>
      <xdr:row>2</xdr:row>
      <xdr:rowOff>296333</xdr:rowOff>
    </xdr:from>
    <xdr:to>
      <xdr:col>10</xdr:col>
      <xdr:colOff>826031</xdr:colOff>
      <xdr:row>32</xdr:row>
      <xdr:rowOff>35983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87432FDD-76C6-4524-B48B-FFF67327E4F2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7624765" y="994833"/>
              <a:ext cx="7044266" cy="63754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73022</xdr:rowOff>
    </xdr:from>
    <xdr:to>
      <xdr:col>8</xdr:col>
      <xdr:colOff>1123950</xdr:colOff>
      <xdr:row>45</xdr:row>
      <xdr:rowOff>90485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Chart 2">
              <a:extLst>
                <a:ext uri="{FF2B5EF4-FFF2-40B4-BE49-F238E27FC236}">
                  <a16:creationId xmlns:a16="http://schemas.microsoft.com/office/drawing/2014/main" id="{5ACB5874-0877-6FC7-8B6A-D5A337A400EF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0" y="4696616"/>
              <a:ext cx="11887200" cy="54864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10</xdr:col>
      <xdr:colOff>315515</xdr:colOff>
      <xdr:row>5</xdr:row>
      <xdr:rowOff>132556</xdr:rowOff>
    </xdr:from>
    <xdr:to>
      <xdr:col>13</xdr:col>
      <xdr:colOff>851297</xdr:colOff>
      <xdr:row>18</xdr:row>
      <xdr:rowOff>141287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4" name="Chart 3">
              <a:extLst>
                <a:ext uri="{FF2B5EF4-FFF2-40B4-BE49-F238E27FC236}">
                  <a16:creationId xmlns:a16="http://schemas.microsoft.com/office/drawing/2014/main" id="{4E5177FA-CC11-6EE9-D877-1A0944B0548F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3769578" y="1811337"/>
              <a:ext cx="4572000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EmeryAnalytics1">
  <a:themeElements>
    <a:clrScheme name="Depict Data Stud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6432C6"/>
      </a:accent1>
      <a:accent2>
        <a:srgbClr val="3F7AD8"/>
      </a:accent2>
      <a:accent3>
        <a:srgbClr val="13BF81"/>
      </a:accent3>
      <a:accent4>
        <a:srgbClr val="B715B7"/>
      </a:accent4>
      <a:accent5>
        <a:srgbClr val="DC143C"/>
      </a:accent5>
      <a:accent6>
        <a:srgbClr val="F7CB52"/>
      </a:accent6>
      <a:hlink>
        <a:srgbClr val="0563C1"/>
      </a:hlink>
      <a:folHlink>
        <a:srgbClr val="954F72"/>
      </a:folHlink>
    </a:clrScheme>
    <a:fontScheme name="Depict Data Studio">
      <a:majorFont>
        <a:latin typeface="Mont Heavy"/>
        <a:ea typeface=""/>
        <a:cs typeface=""/>
      </a:majorFont>
      <a:minorFont>
        <a:latin typeface="Montserrat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EmeryAnalytics1" id="{AFAA4580-3681-40DB-B006-B1C9D3455EDC}" vid="{F2CFB55B-8463-494A-9990-9C4CC462D470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s://depictdatastudio.teachable.com/" TargetMode="External"/><Relationship Id="rId7" Type="http://schemas.openxmlformats.org/officeDocument/2006/relationships/hyperlink" Target="https://depictdatastudio.com/coaching/" TargetMode="External"/><Relationship Id="rId2" Type="http://schemas.openxmlformats.org/officeDocument/2006/relationships/hyperlink" Target="https://depictdatastudio.com/keynotes/" TargetMode="External"/><Relationship Id="rId1" Type="http://schemas.openxmlformats.org/officeDocument/2006/relationships/hyperlink" Target="https://depictdatastudio.com/workshops/" TargetMode="External"/><Relationship Id="rId6" Type="http://schemas.openxmlformats.org/officeDocument/2006/relationships/hyperlink" Target="https://depictdatastudio.com/virtual-workshops/" TargetMode="External"/><Relationship Id="rId5" Type="http://schemas.openxmlformats.org/officeDocument/2006/relationships/hyperlink" Target="https://www.linkedin.com/in/annkemery/" TargetMode="External"/><Relationship Id="rId4" Type="http://schemas.openxmlformats.org/officeDocument/2006/relationships/hyperlink" Target="http://www.depictdatastudio.com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3F187F-8452-4E1F-839A-81ADDDBEC9AF}">
  <sheetPr codeName="Sheet1"/>
  <dimension ref="A1:B20"/>
  <sheetViews>
    <sheetView showGridLines="0" zoomScale="80" zoomScaleNormal="80" workbookViewId="0">
      <selection activeCell="H120" sqref="H120"/>
    </sheetView>
  </sheetViews>
  <sheetFormatPr defaultRowHeight="16.5" x14ac:dyDescent="0.45"/>
  <cols>
    <col min="1" max="1" width="27.9296875" customWidth="1"/>
    <col min="2" max="2" width="37.59765625" bestFit="1" customWidth="1"/>
  </cols>
  <sheetData>
    <row r="1" spans="1:2" s="2" customFormat="1" ht="36" x14ac:dyDescent="0.95">
      <c r="A1" s="2" t="s">
        <v>11</v>
      </c>
    </row>
    <row r="2" spans="1:2" x14ac:dyDescent="0.45">
      <c r="A2" t="s">
        <v>124</v>
      </c>
    </row>
    <row r="5" spans="1:2" s="1" customFormat="1" ht="27.5" x14ac:dyDescent="0.75">
      <c r="A5" s="1" t="s">
        <v>16</v>
      </c>
    </row>
    <row r="6" spans="1:2" x14ac:dyDescent="0.45">
      <c r="A6" s="8" t="s">
        <v>12</v>
      </c>
      <c r="B6" s="7" t="s">
        <v>13</v>
      </c>
    </row>
    <row r="7" spans="1:2" x14ac:dyDescent="0.45">
      <c r="A7" s="8" t="s">
        <v>14</v>
      </c>
      <c r="B7" s="7" t="s">
        <v>15</v>
      </c>
    </row>
    <row r="8" spans="1:2" x14ac:dyDescent="0.45">
      <c r="A8" s="8"/>
      <c r="B8" s="7"/>
    </row>
    <row r="10" spans="1:2" s="1" customFormat="1" ht="27.5" x14ac:dyDescent="0.75">
      <c r="A10" s="1" t="s">
        <v>29</v>
      </c>
    </row>
    <row r="11" spans="1:2" x14ac:dyDescent="0.45">
      <c r="A11" t="s">
        <v>37</v>
      </c>
      <c r="B11" s="7" t="s">
        <v>28</v>
      </c>
    </row>
    <row r="12" spans="1:2" x14ac:dyDescent="0.45">
      <c r="A12" t="s">
        <v>38</v>
      </c>
      <c r="B12" s="7" t="s">
        <v>27</v>
      </c>
    </row>
    <row r="13" spans="1:2" x14ac:dyDescent="0.45">
      <c r="A13" t="s">
        <v>39</v>
      </c>
      <c r="B13" s="7" t="s">
        <v>17</v>
      </c>
    </row>
    <row r="14" spans="1:2" x14ac:dyDescent="0.45">
      <c r="A14" t="s">
        <v>18</v>
      </c>
      <c r="B14" s="7" t="s">
        <v>19</v>
      </c>
    </row>
    <row r="15" spans="1:2" x14ac:dyDescent="0.45">
      <c r="A15" t="s">
        <v>125</v>
      </c>
      <c r="B15" s="7" t="s">
        <v>126</v>
      </c>
    </row>
    <row r="18" spans="1:1" s="1" customFormat="1" ht="27.5" x14ac:dyDescent="0.75">
      <c r="A18" s="1" t="s">
        <v>127</v>
      </c>
    </row>
    <row r="19" spans="1:1" x14ac:dyDescent="0.45">
      <c r="A19" t="s">
        <v>128</v>
      </c>
    </row>
    <row r="20" spans="1:1" x14ac:dyDescent="0.45">
      <c r="A20" t="s">
        <v>129</v>
      </c>
    </row>
  </sheetData>
  <hyperlinks>
    <hyperlink ref="B13" r:id="rId1" xr:uid="{96F1D46C-4EB1-4953-8ECD-299563A21189}"/>
    <hyperlink ref="B14" r:id="rId2" xr:uid="{8F49C079-8C8C-4F38-ADD6-4826AE357F5C}"/>
    <hyperlink ref="B11" r:id="rId3" xr:uid="{07F8BC25-10DB-458D-B79E-463E5355EE92}"/>
    <hyperlink ref="B6" r:id="rId4" xr:uid="{808A7DAA-54D1-44C2-B883-F4C79FC42455}"/>
    <hyperlink ref="B7" r:id="rId5" xr:uid="{4C23D2C5-BE77-473B-BCB5-E1A2418D4664}"/>
    <hyperlink ref="B12" r:id="rId6" xr:uid="{BE1276A9-0AC5-41B3-928E-DF29CDD0DA0B}"/>
    <hyperlink ref="B15" r:id="rId7" xr:uid="{676B4DD6-6579-4238-9D1B-3B60494242A5}"/>
  </hyperlinks>
  <pageMargins left="0.7" right="0.7" top="0.75" bottom="0.75" header="0.3" footer="0.3"/>
  <pageSetup orientation="portrait"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73891E-94E5-4CB6-A542-A90B5A1045A9}">
  <dimension ref="A1:T567"/>
  <sheetViews>
    <sheetView zoomScale="80" zoomScaleNormal="80" workbookViewId="0">
      <pane ySplit="1" topLeftCell="A151" activePane="bottomLeft" state="frozen"/>
      <selection activeCell="H120" sqref="H120"/>
      <selection pane="bottomLeft" activeCell="A160" sqref="A160:XFD189"/>
    </sheetView>
  </sheetViews>
  <sheetFormatPr defaultColWidth="12.1328125" defaultRowHeight="16.5" x14ac:dyDescent="0.45"/>
  <sheetData>
    <row r="1" spans="1:7" s="2" customFormat="1" ht="36" x14ac:dyDescent="0.95">
      <c r="A1" s="2" t="s">
        <v>49</v>
      </c>
    </row>
    <row r="2" spans="1:7" x14ac:dyDescent="0.45">
      <c r="A2" t="s">
        <v>72</v>
      </c>
    </row>
    <row r="5" spans="1:7" s="1" customFormat="1" ht="27.5" x14ac:dyDescent="0.75">
      <c r="A5" s="1" t="s">
        <v>4</v>
      </c>
      <c r="G5" s="1" t="s">
        <v>5</v>
      </c>
    </row>
    <row r="34" spans="1:1" ht="27.5" x14ac:dyDescent="0.75">
      <c r="A34" s="3" t="s">
        <v>0</v>
      </c>
    </row>
    <row r="35" spans="1:1" x14ac:dyDescent="0.45">
      <c r="A35" t="s">
        <v>51</v>
      </c>
    </row>
    <row r="36" spans="1:1" x14ac:dyDescent="0.45">
      <c r="A36" t="s">
        <v>75</v>
      </c>
    </row>
    <row r="39" spans="1:1" ht="27.5" x14ac:dyDescent="0.75">
      <c r="A39" s="3" t="s">
        <v>9</v>
      </c>
    </row>
    <row r="40" spans="1:1" x14ac:dyDescent="0.45">
      <c r="A40" s="11" t="s">
        <v>50</v>
      </c>
    </row>
    <row r="41" spans="1:1" x14ac:dyDescent="0.45">
      <c r="A41" s="7"/>
    </row>
    <row r="42" spans="1:1" x14ac:dyDescent="0.45">
      <c r="A42" s="7"/>
    </row>
    <row r="43" spans="1:1" s="1" customFormat="1" ht="27.5" x14ac:dyDescent="0.75">
      <c r="A43" s="1" t="s">
        <v>30</v>
      </c>
    </row>
    <row r="44" spans="1:1" x14ac:dyDescent="0.45">
      <c r="A44" s="4"/>
    </row>
    <row r="45" spans="1:1" x14ac:dyDescent="0.45">
      <c r="A45" s="12" t="s">
        <v>78</v>
      </c>
    </row>
    <row r="46" spans="1:1" x14ac:dyDescent="0.45">
      <c r="A46" s="4" t="s">
        <v>77</v>
      </c>
    </row>
    <row r="47" spans="1:1" x14ac:dyDescent="0.45">
      <c r="A47" s="4" t="s">
        <v>76</v>
      </c>
    </row>
    <row r="48" spans="1:1" x14ac:dyDescent="0.45">
      <c r="A48" s="4" t="s">
        <v>79</v>
      </c>
    </row>
    <row r="49" spans="1:20" x14ac:dyDescent="0.45">
      <c r="A49" s="4"/>
    </row>
    <row r="50" spans="1:20" x14ac:dyDescent="0.45">
      <c r="A50" s="12" t="s">
        <v>80</v>
      </c>
    </row>
    <row r="51" spans="1:20" x14ac:dyDescent="0.45">
      <c r="A51" s="4" t="s">
        <v>81</v>
      </c>
    </row>
    <row r="52" spans="1:20" x14ac:dyDescent="0.45">
      <c r="A52" s="4" t="s">
        <v>83</v>
      </c>
    </row>
    <row r="53" spans="1:20" s="4" customFormat="1" x14ac:dyDescent="0.45">
      <c r="A53" s="4" t="s">
        <v>84</v>
      </c>
    </row>
    <row r="54" spans="1:20" s="4" customFormat="1" x14ac:dyDescent="0.45">
      <c r="A54" s="4" t="s">
        <v>85</v>
      </c>
    </row>
    <row r="55" spans="1:20" s="4" customFormat="1" x14ac:dyDescent="0.45"/>
    <row r="56" spans="1:20" x14ac:dyDescent="0.45">
      <c r="A56" t="s">
        <v>44</v>
      </c>
    </row>
    <row r="58" spans="1:20" x14ac:dyDescent="0.45">
      <c r="A58" s="5" t="s">
        <v>89</v>
      </c>
    </row>
    <row r="59" spans="1:20" x14ac:dyDescent="0.45">
      <c r="A59" s="5"/>
    </row>
    <row r="61" spans="1:20" ht="33" customHeight="1" x14ac:dyDescent="0.45">
      <c r="A61" s="24" t="s">
        <v>86</v>
      </c>
      <c r="B61" s="24"/>
      <c r="C61" s="24"/>
      <c r="D61" s="25" t="s">
        <v>87</v>
      </c>
      <c r="E61" s="25"/>
    </row>
    <row r="62" spans="1:20" s="13" customFormat="1" ht="33" x14ac:dyDescent="0.45">
      <c r="A62" s="16" t="s">
        <v>70</v>
      </c>
      <c r="B62" s="16" t="s">
        <v>95</v>
      </c>
      <c r="C62" s="16" t="s">
        <v>71</v>
      </c>
      <c r="D62" s="13" t="s">
        <v>3</v>
      </c>
      <c r="E62" s="13" t="s">
        <v>82</v>
      </c>
      <c r="I62"/>
      <c r="J62"/>
      <c r="K62"/>
      <c r="L62"/>
      <c r="M62"/>
      <c r="N62"/>
      <c r="O62"/>
      <c r="P62"/>
      <c r="Q62" s="16"/>
      <c r="R62" s="16"/>
      <c r="S62" s="16"/>
    </row>
    <row r="63" spans="1:20" x14ac:dyDescent="0.45">
      <c r="A63" s="6" t="s">
        <v>52</v>
      </c>
      <c r="B63" s="6" t="s">
        <v>92</v>
      </c>
      <c r="C63" s="6"/>
      <c r="D63" s="6">
        <v>150</v>
      </c>
      <c r="E63" s="9">
        <f>D63/D$93</f>
        <v>0.10660980810234541</v>
      </c>
      <c r="F63" s="9"/>
      <c r="T63" s="17"/>
    </row>
    <row r="64" spans="1:20" x14ac:dyDescent="0.45">
      <c r="A64" s="6"/>
      <c r="B64" s="6"/>
      <c r="C64" s="6"/>
      <c r="D64" s="6"/>
      <c r="E64" s="9">
        <f>D64/D$93</f>
        <v>0</v>
      </c>
      <c r="F64" s="9"/>
      <c r="T64" s="17"/>
    </row>
    <row r="65" spans="1:20" x14ac:dyDescent="0.45">
      <c r="A65" s="6"/>
      <c r="B65" s="6" t="s">
        <v>93</v>
      </c>
      <c r="C65" s="6" t="s">
        <v>55</v>
      </c>
      <c r="D65" s="6">
        <v>29</v>
      </c>
      <c r="E65" s="9">
        <f>D65/D$93</f>
        <v>2.0611229566453448E-2</v>
      </c>
      <c r="F65" s="9"/>
      <c r="T65" s="17"/>
    </row>
    <row r="66" spans="1:20" x14ac:dyDescent="0.45">
      <c r="A66" s="6"/>
      <c r="B66" s="6"/>
      <c r="C66" s="6" t="s">
        <v>56</v>
      </c>
      <c r="D66" s="6">
        <v>62</v>
      </c>
      <c r="E66" s="9">
        <f>D66/D$93</f>
        <v>4.4065387348969441E-2</v>
      </c>
      <c r="F66" s="9"/>
      <c r="T66" s="17"/>
    </row>
    <row r="67" spans="1:20" x14ac:dyDescent="0.45">
      <c r="A67" s="6"/>
      <c r="B67" s="6"/>
      <c r="C67" s="6" t="s">
        <v>57</v>
      </c>
      <c r="D67" s="6">
        <v>104</v>
      </c>
      <c r="E67" s="9">
        <f>D67/D$93</f>
        <v>7.3916133617626154E-2</v>
      </c>
      <c r="F67" s="9"/>
      <c r="T67" s="17"/>
    </row>
    <row r="68" spans="1:20" x14ac:dyDescent="0.45">
      <c r="A68" s="6"/>
      <c r="B68" s="6"/>
      <c r="C68" s="6" t="s">
        <v>58</v>
      </c>
      <c r="D68" s="6">
        <v>67</v>
      </c>
      <c r="E68" s="9">
        <f>D68/D$93</f>
        <v>4.7619047619047616E-2</v>
      </c>
      <c r="F68" s="9"/>
      <c r="T68" s="17"/>
    </row>
    <row r="69" spans="1:20" x14ac:dyDescent="0.45">
      <c r="A69" s="6"/>
      <c r="B69" s="6"/>
      <c r="C69" s="6" t="s">
        <v>91</v>
      </c>
      <c r="D69" s="6">
        <v>78</v>
      </c>
      <c r="E69" s="9">
        <f>D69/D$93</f>
        <v>5.5437100213219619E-2</v>
      </c>
      <c r="F69" s="9"/>
      <c r="T69" s="17"/>
    </row>
    <row r="70" spans="1:20" x14ac:dyDescent="0.45">
      <c r="A70" s="6" t="s">
        <v>53</v>
      </c>
      <c r="B70" s="6" t="s">
        <v>92</v>
      </c>
      <c r="C70" s="6" t="s">
        <v>55</v>
      </c>
      <c r="D70" s="6">
        <v>16</v>
      </c>
      <c r="E70" s="9">
        <f>D70/D$93</f>
        <v>1.1371712864250177E-2</v>
      </c>
      <c r="F70" s="9"/>
      <c r="T70" s="17"/>
    </row>
    <row r="71" spans="1:20" x14ac:dyDescent="0.45">
      <c r="A71" s="6"/>
      <c r="B71" s="6"/>
      <c r="C71" s="6" t="s">
        <v>56</v>
      </c>
      <c r="D71" s="6">
        <v>72</v>
      </c>
      <c r="E71" s="9">
        <f>D71/D$93</f>
        <v>5.1172707889125799E-2</v>
      </c>
      <c r="F71" s="9"/>
      <c r="T71" s="17"/>
    </row>
    <row r="72" spans="1:20" x14ac:dyDescent="0.45">
      <c r="A72" s="6"/>
      <c r="B72" s="6"/>
      <c r="C72" s="6" t="s">
        <v>57</v>
      </c>
      <c r="D72" s="6">
        <v>54</v>
      </c>
      <c r="E72" s="9">
        <f>D72/D$93</f>
        <v>3.8379530916844352E-2</v>
      </c>
      <c r="F72" s="9"/>
      <c r="T72" s="17"/>
    </row>
    <row r="73" spans="1:20" x14ac:dyDescent="0.45">
      <c r="A73" s="6"/>
      <c r="B73" s="6" t="s">
        <v>93</v>
      </c>
      <c r="C73" s="6" t="s">
        <v>55</v>
      </c>
      <c r="D73" s="6">
        <v>36</v>
      </c>
      <c r="E73" s="9">
        <f>D73/D$93</f>
        <v>2.5586353944562899E-2</v>
      </c>
      <c r="F73" s="9"/>
      <c r="T73" s="17"/>
    </row>
    <row r="74" spans="1:20" x14ac:dyDescent="0.45">
      <c r="A74" s="6"/>
      <c r="B74" s="6"/>
      <c r="C74" s="6" t="s">
        <v>56</v>
      </c>
      <c r="D74" s="6">
        <v>22</v>
      </c>
      <c r="E74" s="9">
        <f>D74/D$93</f>
        <v>1.5636105188343994E-2</v>
      </c>
      <c r="F74" s="9"/>
      <c r="T74" s="17"/>
    </row>
    <row r="75" spans="1:20" x14ac:dyDescent="0.45">
      <c r="A75" s="6"/>
      <c r="B75" s="6"/>
      <c r="C75" s="6" t="s">
        <v>57</v>
      </c>
      <c r="D75" s="6">
        <v>93</v>
      </c>
      <c r="E75" s="9">
        <f>D75/D$93</f>
        <v>6.6098081023454158E-2</v>
      </c>
      <c r="F75" s="9"/>
      <c r="T75" s="17"/>
    </row>
    <row r="76" spans="1:20" x14ac:dyDescent="0.45">
      <c r="A76" s="6"/>
      <c r="B76" s="6"/>
      <c r="C76" s="6" t="s">
        <v>58</v>
      </c>
      <c r="D76" s="6">
        <v>99</v>
      </c>
      <c r="E76" s="9">
        <f>D76/D$93</f>
        <v>7.0362473347547971E-2</v>
      </c>
      <c r="F76" s="9"/>
      <c r="T76" s="17"/>
    </row>
    <row r="77" spans="1:20" x14ac:dyDescent="0.45">
      <c r="A77" s="6"/>
      <c r="B77" s="6" t="s">
        <v>94</v>
      </c>
      <c r="C77" s="6"/>
      <c r="D77" s="6">
        <v>201</v>
      </c>
      <c r="E77" s="9">
        <f>D77/D$93</f>
        <v>0.14285714285714285</v>
      </c>
      <c r="F77" s="9"/>
      <c r="T77" s="17"/>
    </row>
    <row r="78" spans="1:20" x14ac:dyDescent="0.45">
      <c r="A78" s="6"/>
      <c r="B78" s="6"/>
      <c r="C78" s="6"/>
      <c r="D78" s="6"/>
      <c r="E78" s="9">
        <f>D78/D$93</f>
        <v>0</v>
      </c>
      <c r="F78" s="9"/>
      <c r="T78" s="17"/>
    </row>
    <row r="79" spans="1:20" x14ac:dyDescent="0.45">
      <c r="A79" s="6"/>
      <c r="B79" s="6"/>
      <c r="C79" s="6"/>
      <c r="D79" s="6"/>
      <c r="E79" s="9">
        <f>D79/D$93</f>
        <v>0</v>
      </c>
      <c r="F79" s="9"/>
      <c r="T79" s="17"/>
    </row>
    <row r="80" spans="1:20" x14ac:dyDescent="0.45">
      <c r="A80" s="6"/>
      <c r="B80" s="6"/>
      <c r="C80" s="6"/>
      <c r="D80" s="6"/>
      <c r="E80" s="9">
        <f>D80/D$93</f>
        <v>0</v>
      </c>
      <c r="F80" s="9"/>
      <c r="T80" s="17"/>
    </row>
    <row r="81" spans="1:20" x14ac:dyDescent="0.45">
      <c r="A81" s="6"/>
      <c r="B81" s="6"/>
      <c r="C81" s="6"/>
      <c r="D81" s="6"/>
      <c r="E81" s="9">
        <f>D81/D$93</f>
        <v>0</v>
      </c>
      <c r="F81" s="9"/>
      <c r="T81" s="17"/>
    </row>
    <row r="82" spans="1:20" x14ac:dyDescent="0.45">
      <c r="A82" s="6" t="s">
        <v>54</v>
      </c>
      <c r="B82" s="6" t="s">
        <v>92</v>
      </c>
      <c r="C82" s="6"/>
      <c r="D82" s="6">
        <v>31</v>
      </c>
      <c r="E82" s="9">
        <f>D82/D$93</f>
        <v>2.2032693674484721E-2</v>
      </c>
      <c r="F82" s="9"/>
      <c r="Q82" s="12"/>
      <c r="T82" s="15"/>
    </row>
    <row r="83" spans="1:20" x14ac:dyDescent="0.45">
      <c r="A83" s="6"/>
      <c r="B83" s="6"/>
      <c r="C83" s="6"/>
      <c r="D83" s="6"/>
      <c r="E83" s="9">
        <f>D83/D$93</f>
        <v>0</v>
      </c>
      <c r="F83" s="9"/>
      <c r="Q83" s="12"/>
      <c r="T83" s="15"/>
    </row>
    <row r="84" spans="1:20" x14ac:dyDescent="0.45">
      <c r="A84" s="6"/>
      <c r="B84" s="6"/>
      <c r="C84" s="6"/>
      <c r="D84" s="6"/>
      <c r="E84" s="9">
        <f>D84/D$93</f>
        <v>0</v>
      </c>
      <c r="F84" s="9"/>
    </row>
    <row r="85" spans="1:20" x14ac:dyDescent="0.45">
      <c r="A85" s="6"/>
      <c r="B85" s="6" t="s">
        <v>93</v>
      </c>
      <c r="C85" s="6"/>
      <c r="D85" s="6">
        <v>73</v>
      </c>
      <c r="E85" s="9">
        <f>D85/D$93</f>
        <v>5.1883439943141436E-2</v>
      </c>
      <c r="F85" s="9"/>
    </row>
    <row r="86" spans="1:20" x14ac:dyDescent="0.45">
      <c r="A86" s="6"/>
      <c r="B86" s="6"/>
      <c r="C86" s="6"/>
      <c r="D86" s="6"/>
      <c r="E86" s="9">
        <f>D86/D$93</f>
        <v>0</v>
      </c>
      <c r="F86" s="9"/>
    </row>
    <row r="87" spans="1:20" x14ac:dyDescent="0.45">
      <c r="A87" s="6"/>
      <c r="B87" s="6"/>
      <c r="C87" s="6"/>
      <c r="D87" s="6"/>
      <c r="E87" s="9">
        <f>D87/D$93</f>
        <v>0</v>
      </c>
      <c r="F87" s="9"/>
    </row>
    <row r="88" spans="1:20" x14ac:dyDescent="0.45">
      <c r="A88" s="6" t="s">
        <v>106</v>
      </c>
      <c r="B88" s="6" t="s">
        <v>92</v>
      </c>
      <c r="C88" s="6" t="s">
        <v>55</v>
      </c>
      <c r="D88" s="6">
        <v>53</v>
      </c>
      <c r="E88" s="9">
        <f>D88/D$93</f>
        <v>3.7668798862828715E-2</v>
      </c>
      <c r="F88" s="9"/>
    </row>
    <row r="89" spans="1:20" x14ac:dyDescent="0.45">
      <c r="A89" s="6"/>
      <c r="B89" s="6"/>
      <c r="C89" s="6" t="s">
        <v>56</v>
      </c>
      <c r="D89" s="6">
        <v>25</v>
      </c>
      <c r="E89" s="9">
        <f>D89/D$93</f>
        <v>1.7768301350390904E-2</v>
      </c>
      <c r="F89" s="9"/>
    </row>
    <row r="90" spans="1:20" x14ac:dyDescent="0.45">
      <c r="A90" s="6"/>
      <c r="B90" s="6" t="s">
        <v>93</v>
      </c>
      <c r="C90" s="6" t="s">
        <v>55</v>
      </c>
      <c r="D90" s="6">
        <v>22</v>
      </c>
      <c r="E90" s="9">
        <f>D90/D$93</f>
        <v>1.5636105188343994E-2</v>
      </c>
      <c r="F90" s="9"/>
    </row>
    <row r="91" spans="1:20" x14ac:dyDescent="0.45">
      <c r="A91" s="6"/>
      <c r="B91" s="6"/>
      <c r="C91" s="6" t="s">
        <v>56</v>
      </c>
      <c r="D91" s="6">
        <v>99</v>
      </c>
      <c r="E91" s="9">
        <f>D91/D$93</f>
        <v>7.0362473347547971E-2</v>
      </c>
      <c r="F91" s="9"/>
    </row>
    <row r="92" spans="1:20" x14ac:dyDescent="0.45">
      <c r="A92" s="6"/>
      <c r="B92" s="6"/>
      <c r="C92" s="6" t="s">
        <v>57</v>
      </c>
      <c r="D92" s="6">
        <v>21</v>
      </c>
      <c r="E92" s="9">
        <f>D92/D$93</f>
        <v>1.4925373134328358E-2</v>
      </c>
      <c r="F92" s="9"/>
    </row>
    <row r="93" spans="1:20" s="12" customFormat="1" x14ac:dyDescent="0.45">
      <c r="A93" s="12" t="s">
        <v>2</v>
      </c>
      <c r="D93" s="12">
        <f>SUM(D63:D92)</f>
        <v>1407</v>
      </c>
      <c r="E93" s="14">
        <f>D93/D$93</f>
        <v>1</v>
      </c>
      <c r="K93"/>
      <c r="L93"/>
      <c r="M93"/>
      <c r="N93"/>
    </row>
    <row r="98" spans="1:10" s="1" customFormat="1" ht="27.5" x14ac:dyDescent="0.75">
      <c r="A98" s="1" t="s">
        <v>88</v>
      </c>
      <c r="G98"/>
      <c r="H98"/>
      <c r="I98"/>
      <c r="J98"/>
    </row>
    <row r="99" spans="1:10" x14ac:dyDescent="0.45">
      <c r="A99" t="s">
        <v>7</v>
      </c>
    </row>
    <row r="100" spans="1:10" x14ac:dyDescent="0.45">
      <c r="A100" s="4" t="s">
        <v>123</v>
      </c>
    </row>
    <row r="101" spans="1:10" x14ac:dyDescent="0.45">
      <c r="A101" t="s">
        <v>8</v>
      </c>
    </row>
    <row r="102" spans="1:10" x14ac:dyDescent="0.45">
      <c r="A102" t="s">
        <v>59</v>
      </c>
    </row>
    <row r="103" spans="1:10" x14ac:dyDescent="0.45">
      <c r="A103" t="s">
        <v>60</v>
      </c>
    </row>
    <row r="123" spans="1:11" ht="27.5" x14ac:dyDescent="0.75">
      <c r="G123" s="1"/>
      <c r="H123" s="1"/>
      <c r="I123" s="1"/>
      <c r="J123" s="1"/>
    </row>
    <row r="125" spans="1:11" s="1" customFormat="1" ht="27.5" x14ac:dyDescent="0.75">
      <c r="A125" s="1" t="s">
        <v>47</v>
      </c>
      <c r="G125"/>
      <c r="H125"/>
      <c r="I125"/>
      <c r="J125"/>
      <c r="K125"/>
    </row>
    <row r="126" spans="1:11" x14ac:dyDescent="0.45">
      <c r="I126" t="s">
        <v>97</v>
      </c>
    </row>
    <row r="127" spans="1:11" x14ac:dyDescent="0.45">
      <c r="A127" t="s">
        <v>96</v>
      </c>
    </row>
    <row r="129" spans="1:10" x14ac:dyDescent="0.45">
      <c r="A129" t="s">
        <v>90</v>
      </c>
    </row>
    <row r="130" spans="1:10" x14ac:dyDescent="0.45">
      <c r="A130" s="4" t="s">
        <v>107</v>
      </c>
    </row>
    <row r="131" spans="1:10" x14ac:dyDescent="0.45">
      <c r="A131" s="4" t="s">
        <v>108</v>
      </c>
    </row>
    <row r="133" spans="1:10" x14ac:dyDescent="0.45">
      <c r="A133" t="s">
        <v>36</v>
      </c>
    </row>
    <row r="134" spans="1:10" x14ac:dyDescent="0.45">
      <c r="A134" s="4" t="s">
        <v>1</v>
      </c>
    </row>
    <row r="135" spans="1:10" x14ac:dyDescent="0.45">
      <c r="A135" s="4" t="s">
        <v>10</v>
      </c>
    </row>
    <row r="136" spans="1:10" x14ac:dyDescent="0.45">
      <c r="A136" s="4"/>
    </row>
    <row r="137" spans="1:10" x14ac:dyDescent="0.45">
      <c r="A137" s="5" t="s">
        <v>98</v>
      </c>
      <c r="G137" s="4"/>
      <c r="I137" s="4"/>
      <c r="J137" s="4"/>
    </row>
    <row r="138" spans="1:10" x14ac:dyDescent="0.45">
      <c r="A138" s="5"/>
      <c r="G138" s="4"/>
      <c r="H138" s="4"/>
      <c r="I138" s="4"/>
      <c r="J138" s="4"/>
    </row>
    <row r="139" spans="1:10" x14ac:dyDescent="0.45">
      <c r="A139" s="5" t="s">
        <v>45</v>
      </c>
      <c r="H139" s="4"/>
    </row>
    <row r="140" spans="1:10" x14ac:dyDescent="0.45">
      <c r="A140" s="5"/>
    </row>
    <row r="141" spans="1:10" x14ac:dyDescent="0.45">
      <c r="A141" s="5" t="s">
        <v>102</v>
      </c>
    </row>
    <row r="142" spans="1:10" x14ac:dyDescent="0.45">
      <c r="A142" s="4" t="s">
        <v>99</v>
      </c>
    </row>
    <row r="143" spans="1:10" x14ac:dyDescent="0.45">
      <c r="A143" s="4" t="s">
        <v>40</v>
      </c>
    </row>
    <row r="144" spans="1:10" x14ac:dyDescent="0.45">
      <c r="A144" s="4" t="s">
        <v>46</v>
      </c>
    </row>
    <row r="145" spans="1:10" x14ac:dyDescent="0.45">
      <c r="A145" s="4" t="s">
        <v>100</v>
      </c>
    </row>
    <row r="146" spans="1:10" x14ac:dyDescent="0.45">
      <c r="A146" s="5"/>
      <c r="G146" s="4"/>
      <c r="I146" s="4"/>
      <c r="J146" s="4"/>
    </row>
    <row r="147" spans="1:10" x14ac:dyDescent="0.45">
      <c r="A147" s="5" t="s">
        <v>101</v>
      </c>
      <c r="H147" s="4"/>
    </row>
    <row r="148" spans="1:10" x14ac:dyDescent="0.45">
      <c r="A148" s="4" t="s">
        <v>103</v>
      </c>
    </row>
    <row r="149" spans="1:10" x14ac:dyDescent="0.45">
      <c r="A149" s="4" t="s">
        <v>109</v>
      </c>
    </row>
    <row r="150" spans="1:10" x14ac:dyDescent="0.45">
      <c r="A150" s="4" t="s">
        <v>104</v>
      </c>
    </row>
    <row r="151" spans="1:10" x14ac:dyDescent="0.45">
      <c r="A151" s="4" t="s">
        <v>105</v>
      </c>
    </row>
    <row r="152" spans="1:10" x14ac:dyDescent="0.45">
      <c r="A152" s="4"/>
    </row>
    <row r="153" spans="1:10" x14ac:dyDescent="0.45">
      <c r="A153" s="5" t="s">
        <v>48</v>
      </c>
      <c r="G153" s="4"/>
      <c r="I153" s="4"/>
      <c r="J153" s="4"/>
    </row>
    <row r="154" spans="1:10" s="4" customFormat="1" x14ac:dyDescent="0.45">
      <c r="G154" s="10"/>
      <c r="I154" s="10"/>
      <c r="J154" s="10"/>
    </row>
    <row r="155" spans="1:10" s="4" customFormat="1" x14ac:dyDescent="0.45">
      <c r="G155"/>
      <c r="H155" s="10"/>
      <c r="I155"/>
      <c r="J155"/>
    </row>
    <row r="156" spans="1:10" s="4" customFormat="1" x14ac:dyDescent="0.45">
      <c r="G156"/>
      <c r="H156"/>
      <c r="I156"/>
      <c r="J156"/>
    </row>
    <row r="157" spans="1:10" s="4" customFormat="1" x14ac:dyDescent="0.45">
      <c r="G157"/>
      <c r="H157"/>
      <c r="I157"/>
      <c r="J157"/>
    </row>
    <row r="158" spans="1:10" s="4" customFormat="1" x14ac:dyDescent="0.45">
      <c r="G158"/>
      <c r="H158"/>
      <c r="I158"/>
      <c r="J158"/>
    </row>
    <row r="196" spans="1:8" s="1" customFormat="1" ht="27.5" x14ac:dyDescent="0.75">
      <c r="A196" s="1" t="s">
        <v>69</v>
      </c>
      <c r="H196"/>
    </row>
    <row r="197" spans="1:8" ht="27.5" x14ac:dyDescent="0.75">
      <c r="A197" s="20" t="s">
        <v>110</v>
      </c>
      <c r="H197" s="1"/>
    </row>
    <row r="198" spans="1:8" ht="18.5" x14ac:dyDescent="0.5">
      <c r="A198" s="20" t="s">
        <v>122</v>
      </c>
    </row>
    <row r="199" spans="1:8" ht="18.5" x14ac:dyDescent="0.5">
      <c r="A199" s="20"/>
    </row>
    <row r="201" spans="1:8" ht="33" x14ac:dyDescent="0.45">
      <c r="A201" s="16" t="s">
        <v>70</v>
      </c>
      <c r="B201" s="16" t="s">
        <v>95</v>
      </c>
      <c r="C201" s="16" t="s">
        <v>71</v>
      </c>
    </row>
    <row r="202" spans="1:8" ht="33" x14ac:dyDescent="0.45">
      <c r="A202" s="12" t="s">
        <v>73</v>
      </c>
      <c r="B202" s="12" t="s">
        <v>67</v>
      </c>
      <c r="C202" s="12" t="s">
        <v>66</v>
      </c>
      <c r="D202" s="13" t="s">
        <v>121</v>
      </c>
      <c r="F202" s="16"/>
    </row>
    <row r="203" spans="1:8" x14ac:dyDescent="0.45">
      <c r="A203" s="6" t="s">
        <v>42</v>
      </c>
      <c r="B203" s="19" t="s">
        <v>20</v>
      </c>
      <c r="C203" s="18">
        <v>44197</v>
      </c>
      <c r="D203" s="21">
        <v>39</v>
      </c>
      <c r="F203" s="5"/>
    </row>
    <row r="204" spans="1:8" x14ac:dyDescent="0.45">
      <c r="A204" s="6" t="s">
        <v>42</v>
      </c>
      <c r="B204" s="19" t="s">
        <v>20</v>
      </c>
      <c r="C204" s="18">
        <v>44198</v>
      </c>
      <c r="D204" s="21">
        <v>13</v>
      </c>
      <c r="F204" s="5"/>
    </row>
    <row r="205" spans="1:8" x14ac:dyDescent="0.45">
      <c r="A205" s="6" t="s">
        <v>42</v>
      </c>
      <c r="B205" s="19" t="s">
        <v>20</v>
      </c>
      <c r="C205" s="18">
        <v>44199</v>
      </c>
      <c r="D205" s="21">
        <v>41</v>
      </c>
      <c r="F205" s="5"/>
    </row>
    <row r="206" spans="1:8" x14ac:dyDescent="0.45">
      <c r="A206" s="6" t="s">
        <v>42</v>
      </c>
      <c r="B206" s="19" t="s">
        <v>20</v>
      </c>
      <c r="C206" s="18">
        <v>44200</v>
      </c>
      <c r="D206" s="21">
        <v>11</v>
      </c>
      <c r="F206" s="5"/>
    </row>
    <row r="207" spans="1:8" x14ac:dyDescent="0.45">
      <c r="A207" s="6" t="s">
        <v>42</v>
      </c>
      <c r="B207" s="19" t="s">
        <v>20</v>
      </c>
      <c r="C207" s="18">
        <v>44201</v>
      </c>
      <c r="D207" s="21">
        <v>27</v>
      </c>
      <c r="F207" s="5"/>
    </row>
    <row r="208" spans="1:8" x14ac:dyDescent="0.45">
      <c r="A208" s="6" t="s">
        <v>42</v>
      </c>
      <c r="B208" s="19" t="s">
        <v>20</v>
      </c>
      <c r="C208" s="18">
        <v>44202</v>
      </c>
      <c r="D208" s="21">
        <v>31</v>
      </c>
      <c r="F208" s="5"/>
    </row>
    <row r="209" spans="1:6" x14ac:dyDescent="0.45">
      <c r="A209" s="6" t="s">
        <v>42</v>
      </c>
      <c r="B209" s="19" t="s">
        <v>20</v>
      </c>
      <c r="C209" s="18">
        <v>44203</v>
      </c>
      <c r="D209" s="21">
        <v>21</v>
      </c>
      <c r="F209" s="5"/>
    </row>
    <row r="210" spans="1:6" x14ac:dyDescent="0.45">
      <c r="A210" s="6" t="s">
        <v>42</v>
      </c>
      <c r="B210" s="19" t="s">
        <v>20</v>
      </c>
      <c r="C210" s="18">
        <v>44204</v>
      </c>
      <c r="D210" s="21">
        <v>26</v>
      </c>
      <c r="F210" s="5"/>
    </row>
    <row r="211" spans="1:6" x14ac:dyDescent="0.45">
      <c r="A211" s="6" t="s">
        <v>42</v>
      </c>
      <c r="B211" s="19" t="s">
        <v>20</v>
      </c>
      <c r="C211" s="18">
        <v>44205</v>
      </c>
      <c r="D211" s="21">
        <v>16</v>
      </c>
      <c r="F211" s="5"/>
    </row>
    <row r="212" spans="1:6" x14ac:dyDescent="0.45">
      <c r="A212" s="6" t="s">
        <v>42</v>
      </c>
      <c r="B212" s="19" t="s">
        <v>20</v>
      </c>
      <c r="C212" s="18">
        <v>44206</v>
      </c>
      <c r="D212" s="21">
        <v>39</v>
      </c>
      <c r="F212" s="5"/>
    </row>
    <row r="213" spans="1:6" x14ac:dyDescent="0.45">
      <c r="A213" s="6" t="s">
        <v>42</v>
      </c>
      <c r="B213" s="19" t="s">
        <v>20</v>
      </c>
      <c r="C213" s="18">
        <v>44207</v>
      </c>
      <c r="D213" s="21">
        <v>15</v>
      </c>
      <c r="F213" s="5"/>
    </row>
    <row r="214" spans="1:6" x14ac:dyDescent="0.45">
      <c r="A214" s="6" t="s">
        <v>42</v>
      </c>
      <c r="B214" s="19" t="s">
        <v>20</v>
      </c>
      <c r="C214" s="18">
        <v>44208</v>
      </c>
      <c r="D214" s="21">
        <v>40</v>
      </c>
      <c r="F214" s="5"/>
    </row>
    <row r="215" spans="1:6" x14ac:dyDescent="0.45">
      <c r="A215" s="6" t="s">
        <v>42</v>
      </c>
      <c r="B215" s="19" t="s">
        <v>20</v>
      </c>
      <c r="C215" s="18">
        <v>44209</v>
      </c>
      <c r="D215" s="21">
        <v>37</v>
      </c>
    </row>
    <row r="216" spans="1:6" x14ac:dyDescent="0.45">
      <c r="A216" s="6" t="s">
        <v>42</v>
      </c>
      <c r="B216" s="19" t="s">
        <v>20</v>
      </c>
      <c r="C216" s="18">
        <v>44210</v>
      </c>
      <c r="D216" s="21">
        <v>32</v>
      </c>
    </row>
    <row r="217" spans="1:6" x14ac:dyDescent="0.45">
      <c r="A217" s="6" t="s">
        <v>42</v>
      </c>
      <c r="B217" s="19" t="s">
        <v>20</v>
      </c>
      <c r="C217" s="18">
        <v>44211</v>
      </c>
      <c r="D217" s="21">
        <v>26</v>
      </c>
    </row>
    <row r="218" spans="1:6" x14ac:dyDescent="0.45">
      <c r="A218" s="6" t="s">
        <v>42</v>
      </c>
      <c r="B218" s="19" t="s">
        <v>20</v>
      </c>
      <c r="C218" s="18">
        <v>44212</v>
      </c>
      <c r="D218" s="21">
        <v>44</v>
      </c>
    </row>
    <row r="219" spans="1:6" x14ac:dyDescent="0.45">
      <c r="A219" s="6" t="s">
        <v>42</v>
      </c>
      <c r="B219" s="19" t="s">
        <v>20</v>
      </c>
      <c r="C219" s="18">
        <v>44213</v>
      </c>
      <c r="D219" s="21">
        <v>27</v>
      </c>
    </row>
    <row r="220" spans="1:6" x14ac:dyDescent="0.45">
      <c r="A220" s="6" t="s">
        <v>42</v>
      </c>
      <c r="B220" s="19" t="s">
        <v>20</v>
      </c>
      <c r="C220" s="18">
        <v>44214</v>
      </c>
      <c r="D220" s="21">
        <v>19</v>
      </c>
    </row>
    <row r="221" spans="1:6" x14ac:dyDescent="0.45">
      <c r="A221" s="6" t="s">
        <v>42</v>
      </c>
      <c r="B221" s="19" t="s">
        <v>20</v>
      </c>
      <c r="C221" s="18">
        <v>44215</v>
      </c>
      <c r="D221" s="21">
        <v>46</v>
      </c>
    </row>
    <row r="222" spans="1:6" x14ac:dyDescent="0.45">
      <c r="A222" s="6" t="s">
        <v>42</v>
      </c>
      <c r="B222" s="19" t="s">
        <v>20</v>
      </c>
      <c r="C222" s="18">
        <v>44216</v>
      </c>
      <c r="D222" s="21">
        <v>22</v>
      </c>
    </row>
    <row r="223" spans="1:6" x14ac:dyDescent="0.45">
      <c r="A223" s="6" t="s">
        <v>42</v>
      </c>
      <c r="B223" s="19" t="s">
        <v>20</v>
      </c>
      <c r="C223" s="18">
        <v>44217</v>
      </c>
      <c r="D223" s="21">
        <v>22</v>
      </c>
    </row>
    <row r="224" spans="1:6" x14ac:dyDescent="0.45">
      <c r="A224" s="6" t="s">
        <v>42</v>
      </c>
      <c r="B224" s="19" t="s">
        <v>20</v>
      </c>
      <c r="C224" s="18">
        <v>44218</v>
      </c>
      <c r="D224" s="21">
        <v>41</v>
      </c>
    </row>
    <row r="225" spans="1:4" x14ac:dyDescent="0.45">
      <c r="A225" s="6" t="s">
        <v>42</v>
      </c>
      <c r="B225" s="19" t="s">
        <v>20</v>
      </c>
      <c r="C225" s="18">
        <v>44219</v>
      </c>
      <c r="D225" s="21">
        <v>29</v>
      </c>
    </row>
    <row r="226" spans="1:4" x14ac:dyDescent="0.45">
      <c r="A226" s="6" t="s">
        <v>42</v>
      </c>
      <c r="B226" s="19" t="s">
        <v>20</v>
      </c>
      <c r="C226" s="18">
        <v>44220</v>
      </c>
      <c r="D226" s="21">
        <v>32</v>
      </c>
    </row>
    <row r="227" spans="1:4" x14ac:dyDescent="0.45">
      <c r="A227" s="6" t="s">
        <v>42</v>
      </c>
      <c r="B227" s="19" t="s">
        <v>20</v>
      </c>
      <c r="C227" s="18">
        <v>44221</v>
      </c>
      <c r="D227" s="21">
        <v>19</v>
      </c>
    </row>
    <row r="228" spans="1:4" x14ac:dyDescent="0.45">
      <c r="A228" s="6" t="s">
        <v>42</v>
      </c>
      <c r="B228" s="19" t="s">
        <v>20</v>
      </c>
      <c r="C228" s="18">
        <v>44222</v>
      </c>
      <c r="D228" s="21">
        <v>23</v>
      </c>
    </row>
    <row r="229" spans="1:4" x14ac:dyDescent="0.45">
      <c r="A229" s="6" t="s">
        <v>42</v>
      </c>
      <c r="B229" s="19" t="s">
        <v>20</v>
      </c>
      <c r="C229" s="18">
        <v>44223</v>
      </c>
      <c r="D229" s="21">
        <v>45</v>
      </c>
    </row>
    <row r="230" spans="1:4" x14ac:dyDescent="0.45">
      <c r="A230" s="6" t="s">
        <v>42</v>
      </c>
      <c r="B230" s="19" t="s">
        <v>20</v>
      </c>
      <c r="C230" s="18">
        <v>44224</v>
      </c>
      <c r="D230" s="21">
        <v>27</v>
      </c>
    </row>
    <row r="231" spans="1:4" x14ac:dyDescent="0.45">
      <c r="A231" s="6" t="s">
        <v>42</v>
      </c>
      <c r="B231" s="19" t="s">
        <v>20</v>
      </c>
      <c r="C231" s="18">
        <v>44225</v>
      </c>
      <c r="D231" s="21">
        <v>12</v>
      </c>
    </row>
    <row r="232" spans="1:4" x14ac:dyDescent="0.45">
      <c r="A232" s="6" t="s">
        <v>42</v>
      </c>
      <c r="B232" s="19" t="s">
        <v>20</v>
      </c>
      <c r="C232" s="18">
        <v>44226</v>
      </c>
      <c r="D232" s="21">
        <v>48</v>
      </c>
    </row>
    <row r="233" spans="1:4" x14ac:dyDescent="0.45">
      <c r="A233" s="6" t="s">
        <v>42</v>
      </c>
      <c r="B233" s="19" t="s">
        <v>20</v>
      </c>
      <c r="C233" s="18">
        <v>44227</v>
      </c>
      <c r="D233" s="21">
        <v>30</v>
      </c>
    </row>
    <row r="234" spans="1:4" x14ac:dyDescent="0.45">
      <c r="A234" s="6" t="s">
        <v>42</v>
      </c>
      <c r="B234" s="19" t="s">
        <v>21</v>
      </c>
      <c r="C234" s="18">
        <v>44228</v>
      </c>
      <c r="D234" s="21">
        <v>10</v>
      </c>
    </row>
    <row r="235" spans="1:4" x14ac:dyDescent="0.45">
      <c r="A235" s="6" t="s">
        <v>42</v>
      </c>
      <c r="B235" s="19" t="s">
        <v>21</v>
      </c>
      <c r="C235" s="18">
        <v>44229</v>
      </c>
      <c r="D235" s="21">
        <v>58</v>
      </c>
    </row>
    <row r="236" spans="1:4" x14ac:dyDescent="0.45">
      <c r="A236" s="6" t="s">
        <v>42</v>
      </c>
      <c r="B236" s="19" t="s">
        <v>21</v>
      </c>
      <c r="C236" s="18">
        <v>44230</v>
      </c>
      <c r="D236" s="21">
        <v>92</v>
      </c>
    </row>
    <row r="237" spans="1:4" x14ac:dyDescent="0.45">
      <c r="A237" s="6" t="s">
        <v>42</v>
      </c>
      <c r="B237" s="19" t="s">
        <v>21</v>
      </c>
      <c r="C237" s="18">
        <v>44231</v>
      </c>
      <c r="D237" s="21">
        <v>99</v>
      </c>
    </row>
    <row r="238" spans="1:4" x14ac:dyDescent="0.45">
      <c r="A238" s="6" t="s">
        <v>42</v>
      </c>
      <c r="B238" s="19" t="s">
        <v>21</v>
      </c>
      <c r="C238" s="18">
        <v>44232</v>
      </c>
      <c r="D238" s="21">
        <v>82</v>
      </c>
    </row>
    <row r="239" spans="1:4" x14ac:dyDescent="0.45">
      <c r="A239" s="6" t="s">
        <v>42</v>
      </c>
      <c r="B239" s="19" t="s">
        <v>21</v>
      </c>
      <c r="C239" s="18">
        <v>44233</v>
      </c>
      <c r="D239" s="21">
        <v>84</v>
      </c>
    </row>
    <row r="240" spans="1:4" x14ac:dyDescent="0.45">
      <c r="A240" s="6" t="s">
        <v>42</v>
      </c>
      <c r="B240" s="19" t="s">
        <v>21</v>
      </c>
      <c r="C240" s="18">
        <v>44234</v>
      </c>
      <c r="D240" s="21">
        <v>76</v>
      </c>
    </row>
    <row r="241" spans="1:4" x14ac:dyDescent="0.45">
      <c r="A241" s="6" t="s">
        <v>42</v>
      </c>
      <c r="B241" s="19" t="s">
        <v>21</v>
      </c>
      <c r="C241" s="18">
        <v>44235</v>
      </c>
      <c r="D241" s="21">
        <v>81</v>
      </c>
    </row>
    <row r="242" spans="1:4" x14ac:dyDescent="0.45">
      <c r="A242" s="6" t="s">
        <v>42</v>
      </c>
      <c r="B242" s="19" t="s">
        <v>21</v>
      </c>
      <c r="C242" s="18">
        <v>44236</v>
      </c>
      <c r="D242" s="21">
        <v>73</v>
      </c>
    </row>
    <row r="243" spans="1:4" x14ac:dyDescent="0.45">
      <c r="A243" s="6" t="s">
        <v>42</v>
      </c>
      <c r="B243" s="19" t="s">
        <v>21</v>
      </c>
      <c r="C243" s="18">
        <v>44237</v>
      </c>
      <c r="D243" s="21">
        <v>95</v>
      </c>
    </row>
    <row r="244" spans="1:4" x14ac:dyDescent="0.45">
      <c r="A244" s="6" t="s">
        <v>42</v>
      </c>
      <c r="B244" s="19" t="s">
        <v>21</v>
      </c>
      <c r="C244" s="18">
        <v>44238</v>
      </c>
      <c r="D244" s="21">
        <v>50</v>
      </c>
    </row>
    <row r="245" spans="1:4" x14ac:dyDescent="0.45">
      <c r="A245" s="6" t="s">
        <v>42</v>
      </c>
      <c r="B245" s="19" t="s">
        <v>21</v>
      </c>
      <c r="C245" s="18">
        <v>44239</v>
      </c>
      <c r="D245" s="21">
        <v>82</v>
      </c>
    </row>
    <row r="246" spans="1:4" x14ac:dyDescent="0.45">
      <c r="A246" s="6" t="s">
        <v>42</v>
      </c>
      <c r="B246" s="19" t="s">
        <v>21</v>
      </c>
      <c r="C246" s="18">
        <v>44240</v>
      </c>
      <c r="D246" s="21">
        <v>78</v>
      </c>
    </row>
    <row r="247" spans="1:4" x14ac:dyDescent="0.45">
      <c r="A247" s="6" t="s">
        <v>42</v>
      </c>
      <c r="B247" s="19" t="s">
        <v>21</v>
      </c>
      <c r="C247" s="18">
        <v>44241</v>
      </c>
      <c r="D247" s="21">
        <v>89</v>
      </c>
    </row>
    <row r="248" spans="1:4" x14ac:dyDescent="0.45">
      <c r="A248" s="6" t="s">
        <v>42</v>
      </c>
      <c r="B248" s="19" t="s">
        <v>21</v>
      </c>
      <c r="C248" s="18">
        <v>44242</v>
      </c>
      <c r="D248" s="21">
        <v>51</v>
      </c>
    </row>
    <row r="249" spans="1:4" x14ac:dyDescent="0.45">
      <c r="A249" s="6" t="s">
        <v>42</v>
      </c>
      <c r="B249" s="19" t="s">
        <v>21</v>
      </c>
      <c r="C249" s="18">
        <v>44243</v>
      </c>
      <c r="D249" s="21">
        <v>94</v>
      </c>
    </row>
    <row r="250" spans="1:4" x14ac:dyDescent="0.45">
      <c r="A250" s="6" t="s">
        <v>42</v>
      </c>
      <c r="B250" s="19" t="s">
        <v>21</v>
      </c>
      <c r="C250" s="18">
        <v>44244</v>
      </c>
      <c r="D250" s="21">
        <v>96</v>
      </c>
    </row>
    <row r="251" spans="1:4" x14ac:dyDescent="0.45">
      <c r="A251" s="6" t="s">
        <v>42</v>
      </c>
      <c r="B251" s="19" t="s">
        <v>21</v>
      </c>
      <c r="C251" s="18">
        <v>44245</v>
      </c>
      <c r="D251" s="21">
        <v>55</v>
      </c>
    </row>
    <row r="252" spans="1:4" x14ac:dyDescent="0.45">
      <c r="A252" s="6" t="s">
        <v>42</v>
      </c>
      <c r="B252" s="19" t="s">
        <v>21</v>
      </c>
      <c r="C252" s="18">
        <v>44246</v>
      </c>
      <c r="D252" s="21">
        <v>61</v>
      </c>
    </row>
    <row r="253" spans="1:4" x14ac:dyDescent="0.45">
      <c r="A253" s="6" t="s">
        <v>42</v>
      </c>
      <c r="B253" s="19" t="s">
        <v>21</v>
      </c>
      <c r="C253" s="18">
        <v>44247</v>
      </c>
      <c r="D253" s="21">
        <v>70</v>
      </c>
    </row>
    <row r="254" spans="1:4" x14ac:dyDescent="0.45">
      <c r="A254" s="6" t="s">
        <v>42</v>
      </c>
      <c r="B254" s="19" t="s">
        <v>21</v>
      </c>
      <c r="C254" s="18">
        <v>44248</v>
      </c>
      <c r="D254" s="21">
        <v>69</v>
      </c>
    </row>
    <row r="255" spans="1:4" x14ac:dyDescent="0.45">
      <c r="A255" s="6" t="s">
        <v>42</v>
      </c>
      <c r="B255" s="19" t="s">
        <v>21</v>
      </c>
      <c r="C255" s="18">
        <v>44249</v>
      </c>
      <c r="D255" s="21">
        <v>84</v>
      </c>
    </row>
    <row r="256" spans="1:4" x14ac:dyDescent="0.45">
      <c r="A256" s="6" t="s">
        <v>42</v>
      </c>
      <c r="B256" s="19" t="s">
        <v>21</v>
      </c>
      <c r="C256" s="18">
        <v>44250</v>
      </c>
      <c r="D256" s="21">
        <v>93</v>
      </c>
    </row>
    <row r="257" spans="1:4" x14ac:dyDescent="0.45">
      <c r="A257" s="6" t="s">
        <v>42</v>
      </c>
      <c r="B257" s="19" t="s">
        <v>21</v>
      </c>
      <c r="C257" s="18">
        <v>44251</v>
      </c>
      <c r="D257" s="21">
        <v>93</v>
      </c>
    </row>
    <row r="258" spans="1:4" x14ac:dyDescent="0.45">
      <c r="A258" s="6" t="s">
        <v>42</v>
      </c>
      <c r="B258" s="19" t="s">
        <v>21</v>
      </c>
      <c r="C258" s="18">
        <v>44252</v>
      </c>
      <c r="D258" s="21">
        <v>88</v>
      </c>
    </row>
    <row r="259" spans="1:4" x14ac:dyDescent="0.45">
      <c r="A259" s="6" t="s">
        <v>42</v>
      </c>
      <c r="B259" s="19" t="s">
        <v>21</v>
      </c>
      <c r="C259" s="18">
        <v>44253</v>
      </c>
      <c r="D259" s="21">
        <v>75</v>
      </c>
    </row>
    <row r="260" spans="1:4" x14ac:dyDescent="0.45">
      <c r="A260" s="6" t="s">
        <v>42</v>
      </c>
      <c r="B260" s="19" t="s">
        <v>21</v>
      </c>
      <c r="C260" s="18">
        <v>44254</v>
      </c>
      <c r="D260" s="21">
        <v>88</v>
      </c>
    </row>
    <row r="261" spans="1:4" x14ac:dyDescent="0.45">
      <c r="A261" s="6" t="s">
        <v>42</v>
      </c>
      <c r="B261" s="19" t="s">
        <v>21</v>
      </c>
      <c r="C261" s="18">
        <v>44255</v>
      </c>
      <c r="D261" s="21">
        <v>97</v>
      </c>
    </row>
    <row r="262" spans="1:4" x14ac:dyDescent="0.45">
      <c r="A262" s="6" t="s">
        <v>42</v>
      </c>
      <c r="B262" s="19" t="s">
        <v>22</v>
      </c>
      <c r="C262" s="18">
        <v>44256</v>
      </c>
      <c r="D262" s="21">
        <v>90</v>
      </c>
    </row>
    <row r="263" spans="1:4" x14ac:dyDescent="0.45">
      <c r="A263" s="6" t="s">
        <v>42</v>
      </c>
      <c r="B263" s="19" t="s">
        <v>22</v>
      </c>
      <c r="C263" s="18">
        <v>44257</v>
      </c>
      <c r="D263" s="21">
        <v>93</v>
      </c>
    </row>
    <row r="264" spans="1:4" x14ac:dyDescent="0.45">
      <c r="A264" s="6" t="s">
        <v>42</v>
      </c>
      <c r="B264" s="19" t="s">
        <v>22</v>
      </c>
      <c r="C264" s="18">
        <v>44258</v>
      </c>
      <c r="D264" s="21">
        <v>77</v>
      </c>
    </row>
    <row r="265" spans="1:4" x14ac:dyDescent="0.45">
      <c r="A265" s="6" t="s">
        <v>42</v>
      </c>
      <c r="B265" s="19" t="s">
        <v>22</v>
      </c>
      <c r="C265" s="18">
        <v>44259</v>
      </c>
      <c r="D265" s="21">
        <v>91</v>
      </c>
    </row>
    <row r="266" spans="1:4" x14ac:dyDescent="0.45">
      <c r="A266" s="6" t="s">
        <v>42</v>
      </c>
      <c r="B266" s="19" t="s">
        <v>22</v>
      </c>
      <c r="C266" s="18">
        <v>44260</v>
      </c>
      <c r="D266" s="21">
        <v>55</v>
      </c>
    </row>
    <row r="267" spans="1:4" x14ac:dyDescent="0.45">
      <c r="A267" s="6" t="s">
        <v>42</v>
      </c>
      <c r="B267" s="19" t="s">
        <v>22</v>
      </c>
      <c r="C267" s="18">
        <v>44261</v>
      </c>
      <c r="D267" s="21">
        <v>85</v>
      </c>
    </row>
    <row r="268" spans="1:4" x14ac:dyDescent="0.45">
      <c r="A268" s="6" t="s">
        <v>42</v>
      </c>
      <c r="B268" s="19" t="s">
        <v>22</v>
      </c>
      <c r="C268" s="18">
        <v>44262</v>
      </c>
      <c r="D268" s="21">
        <v>64</v>
      </c>
    </row>
    <row r="269" spans="1:4" x14ac:dyDescent="0.45">
      <c r="A269" s="6" t="s">
        <v>42</v>
      </c>
      <c r="B269" s="19" t="s">
        <v>22</v>
      </c>
      <c r="C269" s="18">
        <v>44263</v>
      </c>
      <c r="D269" s="21">
        <v>82</v>
      </c>
    </row>
    <row r="270" spans="1:4" x14ac:dyDescent="0.45">
      <c r="A270" s="6" t="s">
        <v>42</v>
      </c>
      <c r="B270" s="19" t="s">
        <v>22</v>
      </c>
      <c r="C270" s="18">
        <v>44264</v>
      </c>
      <c r="D270" s="21">
        <v>63</v>
      </c>
    </row>
    <row r="271" spans="1:4" x14ac:dyDescent="0.45">
      <c r="A271" s="6" t="s">
        <v>42</v>
      </c>
      <c r="B271" s="19" t="s">
        <v>22</v>
      </c>
      <c r="C271" s="18">
        <v>44265</v>
      </c>
      <c r="D271" s="21">
        <v>96</v>
      </c>
    </row>
    <row r="272" spans="1:4" x14ac:dyDescent="0.45">
      <c r="A272" s="6" t="s">
        <v>42</v>
      </c>
      <c r="B272" s="19" t="s">
        <v>22</v>
      </c>
      <c r="C272" s="18">
        <v>44266</v>
      </c>
      <c r="D272" s="21">
        <v>98</v>
      </c>
    </row>
    <row r="273" spans="1:4" x14ac:dyDescent="0.45">
      <c r="A273" s="6" t="s">
        <v>42</v>
      </c>
      <c r="B273" s="19" t="s">
        <v>22</v>
      </c>
      <c r="C273" s="18">
        <v>44267</v>
      </c>
      <c r="D273" s="21">
        <v>75</v>
      </c>
    </row>
    <row r="274" spans="1:4" x14ac:dyDescent="0.45">
      <c r="A274" s="6" t="s">
        <v>42</v>
      </c>
      <c r="B274" s="19" t="s">
        <v>22</v>
      </c>
      <c r="C274" s="18">
        <v>44268</v>
      </c>
      <c r="D274" s="21">
        <v>54</v>
      </c>
    </row>
    <row r="275" spans="1:4" x14ac:dyDescent="0.45">
      <c r="A275" s="6" t="s">
        <v>42</v>
      </c>
      <c r="B275" s="19" t="s">
        <v>22</v>
      </c>
      <c r="C275" s="18">
        <v>44269</v>
      </c>
      <c r="D275" s="21">
        <v>99</v>
      </c>
    </row>
    <row r="276" spans="1:4" x14ac:dyDescent="0.45">
      <c r="A276" s="6" t="s">
        <v>42</v>
      </c>
      <c r="B276" s="19" t="s">
        <v>22</v>
      </c>
      <c r="C276" s="18">
        <v>44270</v>
      </c>
      <c r="D276" s="21">
        <v>93</v>
      </c>
    </row>
    <row r="277" spans="1:4" x14ac:dyDescent="0.45">
      <c r="A277" s="6" t="s">
        <v>42</v>
      </c>
      <c r="B277" s="19" t="s">
        <v>22</v>
      </c>
      <c r="C277" s="18">
        <v>44271</v>
      </c>
      <c r="D277" s="21">
        <v>55</v>
      </c>
    </row>
    <row r="278" spans="1:4" x14ac:dyDescent="0.45">
      <c r="A278" s="6" t="s">
        <v>42</v>
      </c>
      <c r="B278" s="19" t="s">
        <v>22</v>
      </c>
      <c r="C278" s="18">
        <v>44272</v>
      </c>
      <c r="D278" s="21">
        <v>72</v>
      </c>
    </row>
    <row r="279" spans="1:4" x14ac:dyDescent="0.45">
      <c r="A279" s="6" t="s">
        <v>42</v>
      </c>
      <c r="B279" s="19" t="s">
        <v>22</v>
      </c>
      <c r="C279" s="18">
        <v>44273</v>
      </c>
      <c r="D279" s="21">
        <v>100</v>
      </c>
    </row>
    <row r="280" spans="1:4" x14ac:dyDescent="0.45">
      <c r="A280" s="6" t="s">
        <v>42</v>
      </c>
      <c r="B280" s="19" t="s">
        <v>22</v>
      </c>
      <c r="C280" s="18">
        <v>44274</v>
      </c>
      <c r="D280" s="21">
        <v>61</v>
      </c>
    </row>
    <row r="281" spans="1:4" x14ac:dyDescent="0.45">
      <c r="A281" s="6" t="s">
        <v>42</v>
      </c>
      <c r="B281" s="19" t="s">
        <v>22</v>
      </c>
      <c r="C281" s="18">
        <v>44275</v>
      </c>
      <c r="D281" s="21">
        <v>86</v>
      </c>
    </row>
    <row r="282" spans="1:4" x14ac:dyDescent="0.45">
      <c r="A282" s="6" t="s">
        <v>42</v>
      </c>
      <c r="B282" s="19" t="s">
        <v>22</v>
      </c>
      <c r="C282" s="18">
        <v>44276</v>
      </c>
      <c r="D282" s="21">
        <v>66</v>
      </c>
    </row>
    <row r="283" spans="1:4" x14ac:dyDescent="0.45">
      <c r="A283" s="6" t="s">
        <v>42</v>
      </c>
      <c r="B283" s="19" t="s">
        <v>22</v>
      </c>
      <c r="C283" s="18">
        <v>44277</v>
      </c>
      <c r="D283" s="21">
        <v>82</v>
      </c>
    </row>
    <row r="284" spans="1:4" x14ac:dyDescent="0.45">
      <c r="A284" s="6" t="s">
        <v>42</v>
      </c>
      <c r="B284" s="19" t="s">
        <v>22</v>
      </c>
      <c r="C284" s="18">
        <v>44278</v>
      </c>
      <c r="D284" s="21">
        <v>72</v>
      </c>
    </row>
    <row r="285" spans="1:4" x14ac:dyDescent="0.45">
      <c r="A285" s="6" t="s">
        <v>42</v>
      </c>
      <c r="B285" s="19" t="s">
        <v>22</v>
      </c>
      <c r="C285" s="18">
        <v>44279</v>
      </c>
      <c r="D285" s="21">
        <v>82</v>
      </c>
    </row>
    <row r="286" spans="1:4" x14ac:dyDescent="0.45">
      <c r="A286" s="6" t="s">
        <v>42</v>
      </c>
      <c r="B286" s="19" t="s">
        <v>22</v>
      </c>
      <c r="C286" s="18">
        <v>44280</v>
      </c>
      <c r="D286" s="21">
        <v>100</v>
      </c>
    </row>
    <row r="287" spans="1:4" x14ac:dyDescent="0.45">
      <c r="A287" s="6" t="s">
        <v>42</v>
      </c>
      <c r="B287" s="19" t="s">
        <v>22</v>
      </c>
      <c r="C287" s="18">
        <v>44281</v>
      </c>
      <c r="D287" s="21">
        <v>50</v>
      </c>
    </row>
    <row r="288" spans="1:4" x14ac:dyDescent="0.45">
      <c r="A288" s="6" t="s">
        <v>42</v>
      </c>
      <c r="B288" s="19" t="s">
        <v>22</v>
      </c>
      <c r="C288" s="18">
        <v>44282</v>
      </c>
      <c r="D288" s="21">
        <v>85</v>
      </c>
    </row>
    <row r="289" spans="1:4" x14ac:dyDescent="0.45">
      <c r="A289" s="6" t="s">
        <v>42</v>
      </c>
      <c r="B289" s="19" t="s">
        <v>22</v>
      </c>
      <c r="C289" s="18">
        <v>44283</v>
      </c>
      <c r="D289" s="21">
        <v>50</v>
      </c>
    </row>
    <row r="290" spans="1:4" x14ac:dyDescent="0.45">
      <c r="A290" s="6" t="s">
        <v>42</v>
      </c>
      <c r="B290" s="19" t="s">
        <v>22</v>
      </c>
      <c r="C290" s="18">
        <v>44284</v>
      </c>
      <c r="D290" s="21">
        <v>78</v>
      </c>
    </row>
    <row r="291" spans="1:4" x14ac:dyDescent="0.45">
      <c r="A291" s="6" t="s">
        <v>42</v>
      </c>
      <c r="B291" s="19" t="s">
        <v>22</v>
      </c>
      <c r="C291" s="18">
        <v>44285</v>
      </c>
      <c r="D291" s="21">
        <v>60</v>
      </c>
    </row>
    <row r="292" spans="1:4" x14ac:dyDescent="0.45">
      <c r="A292" s="6" t="s">
        <v>42</v>
      </c>
      <c r="B292" s="19" t="s">
        <v>22</v>
      </c>
      <c r="C292" s="18">
        <v>44286</v>
      </c>
      <c r="D292" s="21">
        <v>53</v>
      </c>
    </row>
    <row r="293" spans="1:4" x14ac:dyDescent="0.45">
      <c r="A293" s="6" t="s">
        <v>43</v>
      </c>
      <c r="B293" s="19" t="s">
        <v>23</v>
      </c>
      <c r="C293" s="18">
        <v>44287</v>
      </c>
      <c r="D293" s="21">
        <v>83</v>
      </c>
    </row>
    <row r="294" spans="1:4" x14ac:dyDescent="0.45">
      <c r="A294" s="6" t="s">
        <v>43</v>
      </c>
      <c r="B294" s="19" t="s">
        <v>23</v>
      </c>
      <c r="C294" s="18">
        <v>44288</v>
      </c>
      <c r="D294" s="21">
        <v>85</v>
      </c>
    </row>
    <row r="295" spans="1:4" x14ac:dyDescent="0.45">
      <c r="A295" s="6" t="s">
        <v>43</v>
      </c>
      <c r="B295" s="19" t="s">
        <v>23</v>
      </c>
      <c r="C295" s="18">
        <v>44289</v>
      </c>
      <c r="D295" s="21">
        <v>77</v>
      </c>
    </row>
    <row r="296" spans="1:4" x14ac:dyDescent="0.45">
      <c r="A296" s="6" t="s">
        <v>43</v>
      </c>
      <c r="B296" s="19" t="s">
        <v>23</v>
      </c>
      <c r="C296" s="18">
        <v>44290</v>
      </c>
      <c r="D296" s="21">
        <v>80</v>
      </c>
    </row>
    <row r="297" spans="1:4" x14ac:dyDescent="0.45">
      <c r="A297" s="6" t="s">
        <v>43</v>
      </c>
      <c r="B297" s="19" t="s">
        <v>23</v>
      </c>
      <c r="C297" s="18">
        <v>44291</v>
      </c>
      <c r="D297" s="21">
        <v>78</v>
      </c>
    </row>
    <row r="298" spans="1:4" x14ac:dyDescent="0.45">
      <c r="A298" s="6" t="s">
        <v>43</v>
      </c>
      <c r="B298" s="19" t="s">
        <v>23</v>
      </c>
      <c r="C298" s="18">
        <v>44292</v>
      </c>
      <c r="D298" s="21">
        <v>94</v>
      </c>
    </row>
    <row r="299" spans="1:4" x14ac:dyDescent="0.45">
      <c r="A299" s="6" t="s">
        <v>43</v>
      </c>
      <c r="B299" s="19" t="s">
        <v>23</v>
      </c>
      <c r="C299" s="18">
        <v>44293</v>
      </c>
      <c r="D299" s="21">
        <v>51</v>
      </c>
    </row>
    <row r="300" spans="1:4" x14ac:dyDescent="0.45">
      <c r="A300" s="6" t="s">
        <v>43</v>
      </c>
      <c r="B300" s="19" t="s">
        <v>23</v>
      </c>
      <c r="C300" s="18">
        <v>44294</v>
      </c>
      <c r="D300" s="21">
        <v>71</v>
      </c>
    </row>
    <row r="301" spans="1:4" x14ac:dyDescent="0.45">
      <c r="A301" s="6" t="s">
        <v>43</v>
      </c>
      <c r="B301" s="19" t="s">
        <v>23</v>
      </c>
      <c r="C301" s="18">
        <v>44295</v>
      </c>
      <c r="D301" s="21">
        <v>99</v>
      </c>
    </row>
    <row r="302" spans="1:4" x14ac:dyDescent="0.45">
      <c r="A302" s="6" t="s">
        <v>43</v>
      </c>
      <c r="B302" s="19" t="s">
        <v>23</v>
      </c>
      <c r="C302" s="18">
        <v>44296</v>
      </c>
      <c r="D302" s="21">
        <v>54</v>
      </c>
    </row>
    <row r="303" spans="1:4" x14ac:dyDescent="0.45">
      <c r="A303" s="6" t="s">
        <v>43</v>
      </c>
      <c r="B303" s="19" t="s">
        <v>23</v>
      </c>
      <c r="C303" s="18">
        <v>44297</v>
      </c>
      <c r="D303" s="21">
        <v>51</v>
      </c>
    </row>
    <row r="304" spans="1:4" x14ac:dyDescent="0.45">
      <c r="A304" s="6" t="s">
        <v>43</v>
      </c>
      <c r="B304" s="19" t="s">
        <v>23</v>
      </c>
      <c r="C304" s="18">
        <v>44298</v>
      </c>
      <c r="D304" s="21">
        <v>52</v>
      </c>
    </row>
    <row r="305" spans="1:4" x14ac:dyDescent="0.45">
      <c r="A305" s="6" t="s">
        <v>43</v>
      </c>
      <c r="B305" s="19" t="s">
        <v>23</v>
      </c>
      <c r="C305" s="18">
        <v>44299</v>
      </c>
      <c r="D305" s="21">
        <v>60</v>
      </c>
    </row>
    <row r="306" spans="1:4" x14ac:dyDescent="0.45">
      <c r="A306" s="6" t="s">
        <v>43</v>
      </c>
      <c r="B306" s="19" t="s">
        <v>23</v>
      </c>
      <c r="C306" s="18">
        <v>44300</v>
      </c>
      <c r="D306" s="21">
        <v>70</v>
      </c>
    </row>
    <row r="307" spans="1:4" x14ac:dyDescent="0.45">
      <c r="A307" s="6" t="s">
        <v>43</v>
      </c>
      <c r="B307" s="19" t="s">
        <v>23</v>
      </c>
      <c r="C307" s="18">
        <v>44301</v>
      </c>
      <c r="D307" s="21">
        <v>99</v>
      </c>
    </row>
    <row r="308" spans="1:4" x14ac:dyDescent="0.45">
      <c r="A308" s="6" t="s">
        <v>43</v>
      </c>
      <c r="B308" s="19" t="s">
        <v>23</v>
      </c>
      <c r="C308" s="18">
        <v>44302</v>
      </c>
      <c r="D308" s="21">
        <v>58</v>
      </c>
    </row>
    <row r="309" spans="1:4" x14ac:dyDescent="0.45">
      <c r="A309" s="6" t="s">
        <v>43</v>
      </c>
      <c r="B309" s="19" t="s">
        <v>23</v>
      </c>
      <c r="C309" s="18">
        <v>44303</v>
      </c>
      <c r="D309" s="21">
        <v>93</v>
      </c>
    </row>
    <row r="310" spans="1:4" x14ac:dyDescent="0.45">
      <c r="A310" s="6" t="s">
        <v>43</v>
      </c>
      <c r="B310" s="19" t="s">
        <v>23</v>
      </c>
      <c r="C310" s="18">
        <v>44304</v>
      </c>
      <c r="D310" s="21">
        <v>69</v>
      </c>
    </row>
    <row r="311" spans="1:4" x14ac:dyDescent="0.45">
      <c r="A311" s="6" t="s">
        <v>43</v>
      </c>
      <c r="B311" s="19" t="s">
        <v>23</v>
      </c>
      <c r="C311" s="18">
        <v>44305</v>
      </c>
      <c r="D311" s="21">
        <v>82</v>
      </c>
    </row>
    <row r="312" spans="1:4" x14ac:dyDescent="0.45">
      <c r="A312" s="6" t="s">
        <v>43</v>
      </c>
      <c r="B312" s="19" t="s">
        <v>23</v>
      </c>
      <c r="C312" s="18">
        <v>44306</v>
      </c>
      <c r="D312" s="21">
        <v>57</v>
      </c>
    </row>
    <row r="313" spans="1:4" x14ac:dyDescent="0.45">
      <c r="A313" s="6" t="s">
        <v>43</v>
      </c>
      <c r="B313" s="19" t="s">
        <v>23</v>
      </c>
      <c r="C313" s="18">
        <v>44307</v>
      </c>
      <c r="D313" s="21">
        <v>98</v>
      </c>
    </row>
    <row r="314" spans="1:4" x14ac:dyDescent="0.45">
      <c r="A314" s="6" t="s">
        <v>43</v>
      </c>
      <c r="B314" s="19" t="s">
        <v>23</v>
      </c>
      <c r="C314" s="18">
        <v>44308</v>
      </c>
      <c r="D314" s="21">
        <v>100</v>
      </c>
    </row>
    <row r="315" spans="1:4" x14ac:dyDescent="0.45">
      <c r="A315" s="6" t="s">
        <v>43</v>
      </c>
      <c r="B315" s="19" t="s">
        <v>23</v>
      </c>
      <c r="C315" s="18">
        <v>44309</v>
      </c>
      <c r="D315" s="21">
        <v>69</v>
      </c>
    </row>
    <row r="316" spans="1:4" x14ac:dyDescent="0.45">
      <c r="A316" s="6" t="s">
        <v>43</v>
      </c>
      <c r="B316" s="19" t="s">
        <v>23</v>
      </c>
      <c r="C316" s="18">
        <v>44310</v>
      </c>
      <c r="D316" s="21">
        <v>67</v>
      </c>
    </row>
    <row r="317" spans="1:4" x14ac:dyDescent="0.45">
      <c r="A317" s="6" t="s">
        <v>43</v>
      </c>
      <c r="B317" s="19" t="s">
        <v>23</v>
      </c>
      <c r="C317" s="18">
        <v>44311</v>
      </c>
      <c r="D317" s="21">
        <v>73</v>
      </c>
    </row>
    <row r="318" spans="1:4" x14ac:dyDescent="0.45">
      <c r="A318" s="6" t="s">
        <v>43</v>
      </c>
      <c r="B318" s="19" t="s">
        <v>23</v>
      </c>
      <c r="C318" s="18">
        <v>44312</v>
      </c>
      <c r="D318" s="21">
        <v>51</v>
      </c>
    </row>
    <row r="319" spans="1:4" x14ac:dyDescent="0.45">
      <c r="A319" s="6" t="s">
        <v>43</v>
      </c>
      <c r="B319" s="19" t="s">
        <v>23</v>
      </c>
      <c r="C319" s="18">
        <v>44313</v>
      </c>
      <c r="D319" s="21">
        <v>91</v>
      </c>
    </row>
    <row r="320" spans="1:4" x14ac:dyDescent="0.45">
      <c r="A320" s="6" t="s">
        <v>43</v>
      </c>
      <c r="B320" s="19" t="s">
        <v>23</v>
      </c>
      <c r="C320" s="18">
        <v>44314</v>
      </c>
      <c r="D320" s="21">
        <v>56</v>
      </c>
    </row>
    <row r="321" spans="1:4" x14ac:dyDescent="0.45">
      <c r="A321" s="6" t="s">
        <v>43</v>
      </c>
      <c r="B321" s="19" t="s">
        <v>23</v>
      </c>
      <c r="C321" s="18">
        <v>44315</v>
      </c>
      <c r="D321" s="21">
        <v>99</v>
      </c>
    </row>
    <row r="322" spans="1:4" x14ac:dyDescent="0.45">
      <c r="A322" s="6" t="s">
        <v>43</v>
      </c>
      <c r="B322" s="19" t="s">
        <v>23</v>
      </c>
      <c r="C322" s="18">
        <v>44316</v>
      </c>
      <c r="D322" s="21">
        <v>71</v>
      </c>
    </row>
    <row r="323" spans="1:4" x14ac:dyDescent="0.45">
      <c r="A323" s="6" t="s">
        <v>43</v>
      </c>
      <c r="B323" s="19" t="s">
        <v>24</v>
      </c>
      <c r="C323" s="18">
        <v>44317</v>
      </c>
      <c r="D323" s="21">
        <v>95</v>
      </c>
    </row>
    <row r="324" spans="1:4" x14ac:dyDescent="0.45">
      <c r="A324" s="6" t="s">
        <v>43</v>
      </c>
      <c r="B324" s="19" t="s">
        <v>24</v>
      </c>
      <c r="C324" s="18">
        <v>44318</v>
      </c>
      <c r="D324" s="21">
        <v>89</v>
      </c>
    </row>
    <row r="325" spans="1:4" x14ac:dyDescent="0.45">
      <c r="A325" s="6" t="s">
        <v>43</v>
      </c>
      <c r="B325" s="19" t="s">
        <v>24</v>
      </c>
      <c r="C325" s="18">
        <v>44319</v>
      </c>
      <c r="D325" s="21">
        <v>71</v>
      </c>
    </row>
    <row r="326" spans="1:4" x14ac:dyDescent="0.45">
      <c r="A326" s="6" t="s">
        <v>43</v>
      </c>
      <c r="B326" s="19" t="s">
        <v>24</v>
      </c>
      <c r="C326" s="18">
        <v>44320</v>
      </c>
      <c r="D326" s="21">
        <v>85</v>
      </c>
    </row>
    <row r="327" spans="1:4" x14ac:dyDescent="0.45">
      <c r="A327" s="6" t="s">
        <v>43</v>
      </c>
      <c r="B327" s="19" t="s">
        <v>24</v>
      </c>
      <c r="C327" s="18">
        <v>44321</v>
      </c>
      <c r="D327" s="21">
        <v>90</v>
      </c>
    </row>
    <row r="328" spans="1:4" x14ac:dyDescent="0.45">
      <c r="A328" s="6" t="s">
        <v>43</v>
      </c>
      <c r="B328" s="19" t="s">
        <v>24</v>
      </c>
      <c r="C328" s="18">
        <v>44322</v>
      </c>
      <c r="D328" s="21">
        <v>71</v>
      </c>
    </row>
    <row r="329" spans="1:4" x14ac:dyDescent="0.45">
      <c r="A329" s="6" t="s">
        <v>43</v>
      </c>
      <c r="B329" s="19" t="s">
        <v>24</v>
      </c>
      <c r="C329" s="18">
        <v>44323</v>
      </c>
      <c r="D329" s="21">
        <v>63</v>
      </c>
    </row>
    <row r="330" spans="1:4" x14ac:dyDescent="0.45">
      <c r="A330" s="6" t="s">
        <v>43</v>
      </c>
      <c r="B330" s="19" t="s">
        <v>24</v>
      </c>
      <c r="C330" s="18">
        <v>44324</v>
      </c>
      <c r="D330" s="21">
        <v>67</v>
      </c>
    </row>
    <row r="331" spans="1:4" x14ac:dyDescent="0.45">
      <c r="A331" s="6" t="s">
        <v>43</v>
      </c>
      <c r="B331" s="19" t="s">
        <v>24</v>
      </c>
      <c r="C331" s="18">
        <v>44325</v>
      </c>
      <c r="D331" s="21">
        <v>59</v>
      </c>
    </row>
    <row r="332" spans="1:4" x14ac:dyDescent="0.45">
      <c r="A332" s="6" t="s">
        <v>43</v>
      </c>
      <c r="B332" s="19" t="s">
        <v>24</v>
      </c>
      <c r="C332" s="18">
        <v>44326</v>
      </c>
      <c r="D332" s="21">
        <v>97</v>
      </c>
    </row>
    <row r="333" spans="1:4" x14ac:dyDescent="0.45">
      <c r="A333" s="6" t="s">
        <v>43</v>
      </c>
      <c r="B333" s="19" t="s">
        <v>24</v>
      </c>
      <c r="C333" s="18">
        <v>44327</v>
      </c>
      <c r="D333" s="21">
        <v>61</v>
      </c>
    </row>
    <row r="334" spans="1:4" x14ac:dyDescent="0.45">
      <c r="A334" s="6" t="s">
        <v>43</v>
      </c>
      <c r="B334" s="19" t="s">
        <v>24</v>
      </c>
      <c r="C334" s="18">
        <v>44328</v>
      </c>
      <c r="D334" s="21">
        <v>85</v>
      </c>
    </row>
    <row r="335" spans="1:4" x14ac:dyDescent="0.45">
      <c r="A335" s="6" t="s">
        <v>43</v>
      </c>
      <c r="B335" s="19" t="s">
        <v>24</v>
      </c>
      <c r="C335" s="18">
        <v>44329</v>
      </c>
      <c r="D335" s="21">
        <v>87</v>
      </c>
    </row>
    <row r="336" spans="1:4" x14ac:dyDescent="0.45">
      <c r="A336" s="6" t="s">
        <v>43</v>
      </c>
      <c r="B336" s="19" t="s">
        <v>24</v>
      </c>
      <c r="C336" s="18">
        <v>44330</v>
      </c>
      <c r="D336" s="21">
        <v>66</v>
      </c>
    </row>
    <row r="337" spans="1:4" x14ac:dyDescent="0.45">
      <c r="A337" s="6" t="s">
        <v>43</v>
      </c>
      <c r="B337" s="19" t="s">
        <v>24</v>
      </c>
      <c r="C337" s="18">
        <v>44331</v>
      </c>
      <c r="D337" s="21">
        <v>65</v>
      </c>
    </row>
    <row r="338" spans="1:4" x14ac:dyDescent="0.45">
      <c r="A338" s="6" t="s">
        <v>43</v>
      </c>
      <c r="B338" s="19" t="s">
        <v>24</v>
      </c>
      <c r="C338" s="18">
        <v>44332</v>
      </c>
      <c r="D338" s="21">
        <v>83</v>
      </c>
    </row>
    <row r="339" spans="1:4" x14ac:dyDescent="0.45">
      <c r="A339" s="6" t="s">
        <v>43</v>
      </c>
      <c r="B339" s="19" t="s">
        <v>24</v>
      </c>
      <c r="C339" s="18">
        <v>44333</v>
      </c>
      <c r="D339" s="21">
        <v>86</v>
      </c>
    </row>
    <row r="340" spans="1:4" x14ac:dyDescent="0.45">
      <c r="A340" s="6" t="s">
        <v>43</v>
      </c>
      <c r="B340" s="19" t="s">
        <v>24</v>
      </c>
      <c r="C340" s="18">
        <v>44334</v>
      </c>
      <c r="D340" s="21">
        <v>84</v>
      </c>
    </row>
    <row r="341" spans="1:4" x14ac:dyDescent="0.45">
      <c r="A341" s="6" t="s">
        <v>43</v>
      </c>
      <c r="B341" s="19" t="s">
        <v>24</v>
      </c>
      <c r="C341" s="18">
        <v>44335</v>
      </c>
      <c r="D341" s="21">
        <v>100</v>
      </c>
    </row>
    <row r="342" spans="1:4" x14ac:dyDescent="0.45">
      <c r="A342" s="6" t="s">
        <v>43</v>
      </c>
      <c r="B342" s="19" t="s">
        <v>24</v>
      </c>
      <c r="C342" s="18">
        <v>44336</v>
      </c>
      <c r="D342" s="21">
        <v>92</v>
      </c>
    </row>
    <row r="343" spans="1:4" x14ac:dyDescent="0.45">
      <c r="A343" s="6" t="s">
        <v>43</v>
      </c>
      <c r="B343" s="19" t="s">
        <v>24</v>
      </c>
      <c r="C343" s="18">
        <v>44337</v>
      </c>
      <c r="D343" s="21">
        <v>74</v>
      </c>
    </row>
    <row r="344" spans="1:4" x14ac:dyDescent="0.45">
      <c r="A344" s="6" t="s">
        <v>43</v>
      </c>
      <c r="B344" s="19" t="s">
        <v>24</v>
      </c>
      <c r="C344" s="18">
        <v>44338</v>
      </c>
      <c r="D344" s="21">
        <v>92</v>
      </c>
    </row>
    <row r="345" spans="1:4" x14ac:dyDescent="0.45">
      <c r="A345" s="6" t="s">
        <v>43</v>
      </c>
      <c r="B345" s="19" t="s">
        <v>24</v>
      </c>
      <c r="C345" s="18">
        <v>44339</v>
      </c>
      <c r="D345" s="21">
        <v>53</v>
      </c>
    </row>
    <row r="346" spans="1:4" x14ac:dyDescent="0.45">
      <c r="A346" s="6" t="s">
        <v>43</v>
      </c>
      <c r="B346" s="19" t="s">
        <v>24</v>
      </c>
      <c r="C346" s="18">
        <v>44340</v>
      </c>
      <c r="D346" s="21">
        <v>69</v>
      </c>
    </row>
    <row r="347" spans="1:4" x14ac:dyDescent="0.45">
      <c r="A347" s="6" t="s">
        <v>43</v>
      </c>
      <c r="B347" s="19" t="s">
        <v>24</v>
      </c>
      <c r="C347" s="18">
        <v>44341</v>
      </c>
      <c r="D347" s="21">
        <v>52</v>
      </c>
    </row>
    <row r="348" spans="1:4" x14ac:dyDescent="0.45">
      <c r="A348" s="6" t="s">
        <v>43</v>
      </c>
      <c r="B348" s="19" t="s">
        <v>24</v>
      </c>
      <c r="C348" s="18">
        <v>44342</v>
      </c>
      <c r="D348" s="21">
        <v>82</v>
      </c>
    </row>
    <row r="349" spans="1:4" x14ac:dyDescent="0.45">
      <c r="A349" s="6" t="s">
        <v>43</v>
      </c>
      <c r="B349" s="19" t="s">
        <v>24</v>
      </c>
      <c r="C349" s="18">
        <v>44343</v>
      </c>
      <c r="D349" s="21">
        <v>77</v>
      </c>
    </row>
    <row r="350" spans="1:4" x14ac:dyDescent="0.45">
      <c r="A350" s="6" t="s">
        <v>43</v>
      </c>
      <c r="B350" s="19" t="s">
        <v>24</v>
      </c>
      <c r="C350" s="18">
        <v>44344</v>
      </c>
      <c r="D350" s="21">
        <v>81</v>
      </c>
    </row>
    <row r="351" spans="1:4" x14ac:dyDescent="0.45">
      <c r="A351" s="6" t="s">
        <v>43</v>
      </c>
      <c r="B351" s="19" t="s">
        <v>24</v>
      </c>
      <c r="C351" s="18">
        <v>44345</v>
      </c>
      <c r="D351" s="21">
        <v>86</v>
      </c>
    </row>
    <row r="352" spans="1:4" x14ac:dyDescent="0.45">
      <c r="A352" s="6" t="s">
        <v>43</v>
      </c>
      <c r="B352" s="19" t="s">
        <v>24</v>
      </c>
      <c r="C352" s="18">
        <v>44346</v>
      </c>
      <c r="D352" s="21">
        <v>100</v>
      </c>
    </row>
    <row r="353" spans="1:4" x14ac:dyDescent="0.45">
      <c r="A353" s="6" t="s">
        <v>43</v>
      </c>
      <c r="B353" s="19" t="s">
        <v>24</v>
      </c>
      <c r="C353" s="18">
        <v>44347</v>
      </c>
      <c r="D353" s="21">
        <v>69</v>
      </c>
    </row>
    <row r="354" spans="1:4" x14ac:dyDescent="0.45">
      <c r="A354" s="6" t="s">
        <v>43</v>
      </c>
      <c r="B354" s="19" t="s">
        <v>25</v>
      </c>
      <c r="C354" s="18">
        <v>44348</v>
      </c>
      <c r="D354" s="21">
        <v>63</v>
      </c>
    </row>
    <row r="355" spans="1:4" x14ac:dyDescent="0.45">
      <c r="A355" s="6" t="s">
        <v>43</v>
      </c>
      <c r="B355" s="19" t="s">
        <v>25</v>
      </c>
      <c r="C355" s="18">
        <v>44349</v>
      </c>
      <c r="D355" s="21">
        <v>73</v>
      </c>
    </row>
    <row r="356" spans="1:4" x14ac:dyDescent="0.45">
      <c r="A356" s="6" t="s">
        <v>43</v>
      </c>
      <c r="B356" s="19" t="s">
        <v>25</v>
      </c>
      <c r="C356" s="18">
        <v>44350</v>
      </c>
      <c r="D356" s="21">
        <v>84</v>
      </c>
    </row>
    <row r="357" spans="1:4" x14ac:dyDescent="0.45">
      <c r="A357" s="6" t="s">
        <v>43</v>
      </c>
      <c r="B357" s="19" t="s">
        <v>25</v>
      </c>
      <c r="C357" s="18">
        <v>44351</v>
      </c>
      <c r="D357" s="21">
        <v>95</v>
      </c>
    </row>
    <row r="358" spans="1:4" x14ac:dyDescent="0.45">
      <c r="A358" s="6" t="s">
        <v>43</v>
      </c>
      <c r="B358" s="19" t="s">
        <v>25</v>
      </c>
      <c r="C358" s="18">
        <v>44352</v>
      </c>
      <c r="D358" s="21">
        <v>98</v>
      </c>
    </row>
    <row r="359" spans="1:4" x14ac:dyDescent="0.45">
      <c r="A359" s="6" t="s">
        <v>43</v>
      </c>
      <c r="B359" s="19" t="s">
        <v>25</v>
      </c>
      <c r="C359" s="18">
        <v>44353</v>
      </c>
      <c r="D359" s="21">
        <v>81</v>
      </c>
    </row>
    <row r="360" spans="1:4" x14ac:dyDescent="0.45">
      <c r="A360" s="6" t="s">
        <v>43</v>
      </c>
      <c r="B360" s="19" t="s">
        <v>25</v>
      </c>
      <c r="C360" s="18">
        <v>44354</v>
      </c>
      <c r="D360" s="21">
        <v>91</v>
      </c>
    </row>
    <row r="361" spans="1:4" x14ac:dyDescent="0.45">
      <c r="A361" s="6" t="s">
        <v>43</v>
      </c>
      <c r="B361" s="19" t="s">
        <v>25</v>
      </c>
      <c r="C361" s="18">
        <v>44355</v>
      </c>
      <c r="D361" s="21">
        <v>55</v>
      </c>
    </row>
    <row r="362" spans="1:4" x14ac:dyDescent="0.45">
      <c r="A362" s="6" t="s">
        <v>43</v>
      </c>
      <c r="B362" s="19" t="s">
        <v>25</v>
      </c>
      <c r="C362" s="18">
        <v>44356</v>
      </c>
      <c r="D362" s="21">
        <v>79</v>
      </c>
    </row>
    <row r="363" spans="1:4" x14ac:dyDescent="0.45">
      <c r="A363" s="6" t="s">
        <v>43</v>
      </c>
      <c r="B363" s="19" t="s">
        <v>25</v>
      </c>
      <c r="C363" s="18">
        <v>44357</v>
      </c>
      <c r="D363" s="21">
        <v>66</v>
      </c>
    </row>
    <row r="364" spans="1:4" x14ac:dyDescent="0.45">
      <c r="A364" s="6" t="s">
        <v>43</v>
      </c>
      <c r="B364" s="19" t="s">
        <v>25</v>
      </c>
      <c r="C364" s="18">
        <v>44358</v>
      </c>
      <c r="D364" s="21">
        <v>56</v>
      </c>
    </row>
    <row r="365" spans="1:4" x14ac:dyDescent="0.45">
      <c r="A365" s="6" t="s">
        <v>43</v>
      </c>
      <c r="B365" s="19" t="s">
        <v>25</v>
      </c>
      <c r="C365" s="18">
        <v>44359</v>
      </c>
      <c r="D365" s="21">
        <v>99</v>
      </c>
    </row>
    <row r="366" spans="1:4" x14ac:dyDescent="0.45">
      <c r="A366" s="6" t="s">
        <v>43</v>
      </c>
      <c r="B366" s="19" t="s">
        <v>25</v>
      </c>
      <c r="C366" s="18">
        <v>44360</v>
      </c>
      <c r="D366" s="21">
        <v>95</v>
      </c>
    </row>
    <row r="367" spans="1:4" x14ac:dyDescent="0.45">
      <c r="A367" s="6" t="s">
        <v>43</v>
      </c>
      <c r="B367" s="19" t="s">
        <v>25</v>
      </c>
      <c r="C367" s="18">
        <v>44361</v>
      </c>
      <c r="D367" s="21">
        <v>96</v>
      </c>
    </row>
    <row r="368" spans="1:4" x14ac:dyDescent="0.45">
      <c r="A368" s="6" t="s">
        <v>43</v>
      </c>
      <c r="B368" s="19" t="s">
        <v>25</v>
      </c>
      <c r="C368" s="18">
        <v>44362</v>
      </c>
      <c r="D368" s="21">
        <v>77</v>
      </c>
    </row>
    <row r="369" spans="1:4" x14ac:dyDescent="0.45">
      <c r="A369" s="6" t="s">
        <v>43</v>
      </c>
      <c r="B369" s="19" t="s">
        <v>25</v>
      </c>
      <c r="C369" s="18">
        <v>44363</v>
      </c>
      <c r="D369" s="21">
        <v>97</v>
      </c>
    </row>
    <row r="370" spans="1:4" x14ac:dyDescent="0.45">
      <c r="A370" s="6" t="s">
        <v>43</v>
      </c>
      <c r="B370" s="19" t="s">
        <v>25</v>
      </c>
      <c r="C370" s="18">
        <v>44364</v>
      </c>
      <c r="D370" s="21">
        <v>86</v>
      </c>
    </row>
    <row r="371" spans="1:4" x14ac:dyDescent="0.45">
      <c r="A371" s="6" t="s">
        <v>43</v>
      </c>
      <c r="B371" s="19" t="s">
        <v>25</v>
      </c>
      <c r="C371" s="18">
        <v>44365</v>
      </c>
      <c r="D371" s="21">
        <v>58</v>
      </c>
    </row>
    <row r="372" spans="1:4" x14ac:dyDescent="0.45">
      <c r="A372" s="6" t="s">
        <v>43</v>
      </c>
      <c r="B372" s="19" t="s">
        <v>25</v>
      </c>
      <c r="C372" s="18">
        <v>44366</v>
      </c>
      <c r="D372" s="21">
        <v>74</v>
      </c>
    </row>
    <row r="373" spans="1:4" x14ac:dyDescent="0.45">
      <c r="A373" s="6" t="s">
        <v>43</v>
      </c>
      <c r="B373" s="19" t="s">
        <v>25</v>
      </c>
      <c r="C373" s="18">
        <v>44367</v>
      </c>
      <c r="D373" s="21">
        <v>62</v>
      </c>
    </row>
    <row r="374" spans="1:4" x14ac:dyDescent="0.45">
      <c r="A374" s="6" t="s">
        <v>43</v>
      </c>
      <c r="B374" s="19" t="s">
        <v>25</v>
      </c>
      <c r="C374" s="18">
        <v>44368</v>
      </c>
      <c r="D374" s="21">
        <v>59</v>
      </c>
    </row>
    <row r="375" spans="1:4" x14ac:dyDescent="0.45">
      <c r="A375" s="6" t="s">
        <v>43</v>
      </c>
      <c r="B375" s="19" t="s">
        <v>25</v>
      </c>
      <c r="C375" s="18">
        <v>44369</v>
      </c>
      <c r="D375" s="21">
        <v>80</v>
      </c>
    </row>
    <row r="376" spans="1:4" x14ac:dyDescent="0.45">
      <c r="A376" s="6" t="s">
        <v>43</v>
      </c>
      <c r="B376" s="19" t="s">
        <v>25</v>
      </c>
      <c r="C376" s="18">
        <v>44370</v>
      </c>
      <c r="D376" s="21">
        <v>74</v>
      </c>
    </row>
    <row r="377" spans="1:4" x14ac:dyDescent="0.45">
      <c r="A377" s="6" t="s">
        <v>43</v>
      </c>
      <c r="B377" s="19" t="s">
        <v>25</v>
      </c>
      <c r="C377" s="18">
        <v>44371</v>
      </c>
      <c r="D377" s="21">
        <v>65</v>
      </c>
    </row>
    <row r="378" spans="1:4" x14ac:dyDescent="0.45">
      <c r="A378" s="6" t="s">
        <v>43</v>
      </c>
      <c r="B378" s="19" t="s">
        <v>25</v>
      </c>
      <c r="C378" s="18">
        <v>44372</v>
      </c>
      <c r="D378" s="21">
        <v>79</v>
      </c>
    </row>
    <row r="379" spans="1:4" x14ac:dyDescent="0.45">
      <c r="A379" s="6" t="s">
        <v>43</v>
      </c>
      <c r="B379" s="19" t="s">
        <v>25</v>
      </c>
      <c r="C379" s="18">
        <v>44373</v>
      </c>
      <c r="D379" s="21">
        <v>71</v>
      </c>
    </row>
    <row r="380" spans="1:4" x14ac:dyDescent="0.45">
      <c r="A380" s="6" t="s">
        <v>43</v>
      </c>
      <c r="B380" s="19" t="s">
        <v>25</v>
      </c>
      <c r="C380" s="18">
        <v>44374</v>
      </c>
      <c r="D380" s="21">
        <v>72</v>
      </c>
    </row>
    <row r="381" spans="1:4" x14ac:dyDescent="0.45">
      <c r="A381" s="6" t="s">
        <v>43</v>
      </c>
      <c r="B381" s="19" t="s">
        <v>25</v>
      </c>
      <c r="C381" s="18">
        <v>44375</v>
      </c>
      <c r="D381" s="21">
        <v>95</v>
      </c>
    </row>
    <row r="382" spans="1:4" x14ac:dyDescent="0.45">
      <c r="A382" s="6" t="s">
        <v>43</v>
      </c>
      <c r="B382" s="19" t="s">
        <v>25</v>
      </c>
      <c r="C382" s="18">
        <v>44376</v>
      </c>
      <c r="D382" s="21">
        <v>98</v>
      </c>
    </row>
    <row r="383" spans="1:4" x14ac:dyDescent="0.45">
      <c r="A383" s="6" t="s">
        <v>43</v>
      </c>
      <c r="B383" s="19" t="s">
        <v>25</v>
      </c>
      <c r="C383" s="18">
        <v>44377</v>
      </c>
      <c r="D383" s="21">
        <v>86</v>
      </c>
    </row>
    <row r="384" spans="1:4" x14ac:dyDescent="0.45">
      <c r="A384" s="6" t="s">
        <v>74</v>
      </c>
      <c r="B384" s="19" t="s">
        <v>26</v>
      </c>
      <c r="C384" s="18">
        <v>44378</v>
      </c>
      <c r="D384" s="21">
        <v>61</v>
      </c>
    </row>
    <row r="385" spans="1:4" x14ac:dyDescent="0.45">
      <c r="A385" s="6" t="s">
        <v>74</v>
      </c>
      <c r="B385" s="19" t="s">
        <v>26</v>
      </c>
      <c r="C385" s="18">
        <v>44379</v>
      </c>
      <c r="D385" s="21">
        <v>83</v>
      </c>
    </row>
    <row r="386" spans="1:4" x14ac:dyDescent="0.45">
      <c r="A386" s="6" t="s">
        <v>74</v>
      </c>
      <c r="B386" s="19" t="s">
        <v>26</v>
      </c>
      <c r="C386" s="18">
        <v>44380</v>
      </c>
      <c r="D386" s="21">
        <v>52</v>
      </c>
    </row>
    <row r="387" spans="1:4" x14ac:dyDescent="0.45">
      <c r="A387" s="6" t="s">
        <v>74</v>
      </c>
      <c r="B387" s="19" t="s">
        <v>26</v>
      </c>
      <c r="C387" s="18">
        <v>44381</v>
      </c>
      <c r="D387" s="21">
        <v>86</v>
      </c>
    </row>
    <row r="388" spans="1:4" x14ac:dyDescent="0.45">
      <c r="A388" s="6" t="s">
        <v>74</v>
      </c>
      <c r="B388" s="19" t="s">
        <v>26</v>
      </c>
      <c r="C388" s="18">
        <v>44382</v>
      </c>
      <c r="D388" s="21">
        <v>99</v>
      </c>
    </row>
    <row r="389" spans="1:4" x14ac:dyDescent="0.45">
      <c r="A389" s="6" t="s">
        <v>74</v>
      </c>
      <c r="B389" s="19" t="s">
        <v>26</v>
      </c>
      <c r="C389" s="18">
        <v>44383</v>
      </c>
      <c r="D389" s="21">
        <v>100</v>
      </c>
    </row>
    <row r="390" spans="1:4" x14ac:dyDescent="0.45">
      <c r="A390" s="6" t="s">
        <v>74</v>
      </c>
      <c r="B390" s="19" t="s">
        <v>26</v>
      </c>
      <c r="C390" s="18">
        <v>44384</v>
      </c>
      <c r="D390" s="21">
        <v>50</v>
      </c>
    </row>
    <row r="391" spans="1:4" x14ac:dyDescent="0.45">
      <c r="A391" s="6" t="s">
        <v>74</v>
      </c>
      <c r="B391" s="19" t="s">
        <v>26</v>
      </c>
      <c r="C391" s="18">
        <v>44385</v>
      </c>
      <c r="D391" s="21">
        <v>69</v>
      </c>
    </row>
    <row r="392" spans="1:4" x14ac:dyDescent="0.45">
      <c r="A392" s="6" t="s">
        <v>74</v>
      </c>
      <c r="B392" s="19" t="s">
        <v>26</v>
      </c>
      <c r="C392" s="18">
        <v>44386</v>
      </c>
      <c r="D392" s="21">
        <v>57</v>
      </c>
    </row>
    <row r="393" spans="1:4" x14ac:dyDescent="0.45">
      <c r="A393" s="6" t="s">
        <v>74</v>
      </c>
      <c r="B393" s="19" t="s">
        <v>26</v>
      </c>
      <c r="C393" s="18">
        <v>44387</v>
      </c>
      <c r="D393" s="21">
        <v>71</v>
      </c>
    </row>
    <row r="394" spans="1:4" x14ac:dyDescent="0.45">
      <c r="A394" s="6" t="s">
        <v>74</v>
      </c>
      <c r="B394" s="19" t="s">
        <v>26</v>
      </c>
      <c r="C394" s="18">
        <v>44388</v>
      </c>
      <c r="D394" s="21">
        <v>71</v>
      </c>
    </row>
    <row r="395" spans="1:4" x14ac:dyDescent="0.45">
      <c r="A395" s="6" t="s">
        <v>74</v>
      </c>
      <c r="B395" s="19" t="s">
        <v>26</v>
      </c>
      <c r="C395" s="18">
        <v>44389</v>
      </c>
      <c r="D395" s="21">
        <v>97</v>
      </c>
    </row>
    <row r="396" spans="1:4" x14ac:dyDescent="0.45">
      <c r="A396" s="6" t="s">
        <v>74</v>
      </c>
      <c r="B396" s="19" t="s">
        <v>26</v>
      </c>
      <c r="C396" s="18">
        <v>44390</v>
      </c>
      <c r="D396" s="21">
        <v>93</v>
      </c>
    </row>
    <row r="397" spans="1:4" x14ac:dyDescent="0.45">
      <c r="A397" s="6" t="s">
        <v>74</v>
      </c>
      <c r="B397" s="19" t="s">
        <v>26</v>
      </c>
      <c r="C397" s="18">
        <v>44391</v>
      </c>
      <c r="D397" s="21">
        <v>96</v>
      </c>
    </row>
    <row r="398" spans="1:4" x14ac:dyDescent="0.45">
      <c r="A398" s="6" t="s">
        <v>74</v>
      </c>
      <c r="B398" s="19" t="s">
        <v>26</v>
      </c>
      <c r="C398" s="18">
        <v>44392</v>
      </c>
      <c r="D398" s="21">
        <v>8</v>
      </c>
    </row>
    <row r="399" spans="1:4" x14ac:dyDescent="0.45">
      <c r="A399" s="6" t="s">
        <v>74</v>
      </c>
      <c r="B399" s="19" t="s">
        <v>26</v>
      </c>
      <c r="C399" s="18">
        <v>44393</v>
      </c>
      <c r="D399" s="21">
        <v>5</v>
      </c>
    </row>
    <row r="400" spans="1:4" x14ac:dyDescent="0.45">
      <c r="A400" s="6" t="s">
        <v>74</v>
      </c>
      <c r="B400" s="19" t="s">
        <v>26</v>
      </c>
      <c r="C400" s="18">
        <v>44394</v>
      </c>
      <c r="D400" s="21">
        <v>7</v>
      </c>
    </row>
    <row r="401" spans="1:4" x14ac:dyDescent="0.45">
      <c r="A401" s="6" t="s">
        <v>74</v>
      </c>
      <c r="B401" s="19" t="s">
        <v>26</v>
      </c>
      <c r="C401" s="18">
        <v>44395</v>
      </c>
      <c r="D401" s="21">
        <v>7</v>
      </c>
    </row>
    <row r="402" spans="1:4" x14ac:dyDescent="0.45">
      <c r="A402" s="6" t="s">
        <v>74</v>
      </c>
      <c r="B402" s="19" t="s">
        <v>26</v>
      </c>
      <c r="C402" s="18">
        <v>44396</v>
      </c>
      <c r="D402" s="21">
        <v>9</v>
      </c>
    </row>
    <row r="403" spans="1:4" x14ac:dyDescent="0.45">
      <c r="A403" s="6" t="s">
        <v>74</v>
      </c>
      <c r="B403" s="19" t="s">
        <v>26</v>
      </c>
      <c r="C403" s="18">
        <v>44397</v>
      </c>
      <c r="D403" s="21">
        <v>8</v>
      </c>
    </row>
    <row r="404" spans="1:4" x14ac:dyDescent="0.45">
      <c r="A404" s="6" t="s">
        <v>74</v>
      </c>
      <c r="B404" s="19" t="s">
        <v>26</v>
      </c>
      <c r="C404" s="18">
        <v>44398</v>
      </c>
      <c r="D404" s="21">
        <v>9</v>
      </c>
    </row>
    <row r="405" spans="1:4" x14ac:dyDescent="0.45">
      <c r="A405" s="6" t="s">
        <v>74</v>
      </c>
      <c r="B405" s="19" t="s">
        <v>26</v>
      </c>
      <c r="C405" s="18">
        <v>44399</v>
      </c>
      <c r="D405" s="21">
        <v>9</v>
      </c>
    </row>
    <row r="406" spans="1:4" x14ac:dyDescent="0.45">
      <c r="A406" s="6" t="s">
        <v>74</v>
      </c>
      <c r="B406" s="19" t="s">
        <v>26</v>
      </c>
      <c r="C406" s="18">
        <v>44400</v>
      </c>
      <c r="D406" s="21">
        <v>5</v>
      </c>
    </row>
    <row r="407" spans="1:4" x14ac:dyDescent="0.45">
      <c r="A407" s="6" t="s">
        <v>74</v>
      </c>
      <c r="B407" s="19" t="s">
        <v>26</v>
      </c>
      <c r="C407" s="18">
        <v>44401</v>
      </c>
      <c r="D407" s="21">
        <v>10</v>
      </c>
    </row>
    <row r="408" spans="1:4" x14ac:dyDescent="0.45">
      <c r="A408" s="6" t="s">
        <v>74</v>
      </c>
      <c r="B408" s="19" t="s">
        <v>26</v>
      </c>
      <c r="C408" s="18">
        <v>44402</v>
      </c>
      <c r="D408" s="21">
        <v>10</v>
      </c>
    </row>
    <row r="409" spans="1:4" x14ac:dyDescent="0.45">
      <c r="A409" s="6" t="s">
        <v>74</v>
      </c>
      <c r="B409" s="19" t="s">
        <v>26</v>
      </c>
      <c r="C409" s="18">
        <v>44403</v>
      </c>
      <c r="D409" s="21">
        <v>5</v>
      </c>
    </row>
    <row r="410" spans="1:4" x14ac:dyDescent="0.45">
      <c r="A410" s="6" t="s">
        <v>74</v>
      </c>
      <c r="B410" s="19" t="s">
        <v>26</v>
      </c>
      <c r="C410" s="18">
        <v>44404</v>
      </c>
      <c r="D410" s="21">
        <v>7</v>
      </c>
    </row>
    <row r="411" spans="1:4" x14ac:dyDescent="0.45">
      <c r="A411" s="6" t="s">
        <v>74</v>
      </c>
      <c r="B411" s="19" t="s">
        <v>26</v>
      </c>
      <c r="C411" s="18">
        <v>44405</v>
      </c>
      <c r="D411" s="21">
        <v>5</v>
      </c>
    </row>
    <row r="412" spans="1:4" x14ac:dyDescent="0.45">
      <c r="A412" s="6" t="s">
        <v>74</v>
      </c>
      <c r="B412" s="19" t="s">
        <v>26</v>
      </c>
      <c r="C412" s="18">
        <v>44406</v>
      </c>
      <c r="D412" s="21">
        <v>9</v>
      </c>
    </row>
    <row r="413" spans="1:4" x14ac:dyDescent="0.45">
      <c r="A413" s="6" t="s">
        <v>74</v>
      </c>
      <c r="B413" s="19" t="s">
        <v>26</v>
      </c>
      <c r="C413" s="18">
        <v>44407</v>
      </c>
      <c r="D413" s="21">
        <v>7</v>
      </c>
    </row>
    <row r="414" spans="1:4" x14ac:dyDescent="0.45">
      <c r="A414" s="6" t="s">
        <v>74</v>
      </c>
      <c r="B414" s="19" t="s">
        <v>26</v>
      </c>
      <c r="C414" s="18">
        <v>44408</v>
      </c>
      <c r="D414" s="21">
        <v>10</v>
      </c>
    </row>
    <row r="415" spans="1:4" x14ac:dyDescent="0.45">
      <c r="A415" s="6" t="s">
        <v>74</v>
      </c>
      <c r="B415" s="19" t="s">
        <v>31</v>
      </c>
      <c r="C415" s="18">
        <v>44409</v>
      </c>
      <c r="D415" s="21">
        <v>10</v>
      </c>
    </row>
    <row r="416" spans="1:4" x14ac:dyDescent="0.45">
      <c r="A416" s="6" t="s">
        <v>74</v>
      </c>
      <c r="B416" s="19" t="s">
        <v>31</v>
      </c>
      <c r="C416" s="18">
        <v>44410</v>
      </c>
      <c r="D416" s="21">
        <v>9</v>
      </c>
    </row>
    <row r="417" spans="1:4" x14ac:dyDescent="0.45">
      <c r="A417" s="6" t="s">
        <v>74</v>
      </c>
      <c r="B417" s="19" t="s">
        <v>31</v>
      </c>
      <c r="C417" s="18">
        <v>44411</v>
      </c>
      <c r="D417" s="21">
        <v>7</v>
      </c>
    </row>
    <row r="418" spans="1:4" x14ac:dyDescent="0.45">
      <c r="A418" s="6" t="s">
        <v>74</v>
      </c>
      <c r="B418" s="19" t="s">
        <v>31</v>
      </c>
      <c r="C418" s="18">
        <v>44412</v>
      </c>
      <c r="D418" s="21">
        <v>10</v>
      </c>
    </row>
    <row r="419" spans="1:4" x14ac:dyDescent="0.45">
      <c r="A419" s="6" t="s">
        <v>74</v>
      </c>
      <c r="B419" s="19" t="s">
        <v>31</v>
      </c>
      <c r="C419" s="18">
        <v>44413</v>
      </c>
      <c r="D419" s="21">
        <v>7</v>
      </c>
    </row>
    <row r="420" spans="1:4" x14ac:dyDescent="0.45">
      <c r="A420" s="6" t="s">
        <v>74</v>
      </c>
      <c r="B420" s="19" t="s">
        <v>31</v>
      </c>
      <c r="C420" s="18">
        <v>44414</v>
      </c>
      <c r="D420" s="21">
        <v>6</v>
      </c>
    </row>
    <row r="421" spans="1:4" x14ac:dyDescent="0.45">
      <c r="A421" s="6" t="s">
        <v>74</v>
      </c>
      <c r="B421" s="19" t="s">
        <v>31</v>
      </c>
      <c r="C421" s="18">
        <v>44415</v>
      </c>
      <c r="D421" s="21">
        <v>8</v>
      </c>
    </row>
    <row r="422" spans="1:4" x14ac:dyDescent="0.45">
      <c r="A422" s="6" t="s">
        <v>74</v>
      </c>
      <c r="B422" s="19" t="s">
        <v>31</v>
      </c>
      <c r="C422" s="18">
        <v>44416</v>
      </c>
      <c r="D422" s="21">
        <v>7</v>
      </c>
    </row>
    <row r="423" spans="1:4" x14ac:dyDescent="0.45">
      <c r="A423" s="6" t="s">
        <v>74</v>
      </c>
      <c r="B423" s="19" t="s">
        <v>31</v>
      </c>
      <c r="C423" s="18">
        <v>44417</v>
      </c>
      <c r="D423" s="21">
        <v>5</v>
      </c>
    </row>
    <row r="424" spans="1:4" x14ac:dyDescent="0.45">
      <c r="A424" s="6" t="s">
        <v>74</v>
      </c>
      <c r="B424" s="19" t="s">
        <v>31</v>
      </c>
      <c r="C424" s="18">
        <v>44418</v>
      </c>
      <c r="D424" s="21">
        <v>5</v>
      </c>
    </row>
    <row r="425" spans="1:4" x14ac:dyDescent="0.45">
      <c r="A425" s="6" t="s">
        <v>74</v>
      </c>
      <c r="B425" s="19" t="s">
        <v>31</v>
      </c>
      <c r="C425" s="18">
        <v>44419</v>
      </c>
      <c r="D425" s="21">
        <v>5</v>
      </c>
    </row>
    <row r="426" spans="1:4" x14ac:dyDescent="0.45">
      <c r="A426" s="6" t="s">
        <v>74</v>
      </c>
      <c r="B426" s="19" t="s">
        <v>31</v>
      </c>
      <c r="C426" s="18">
        <v>44420</v>
      </c>
      <c r="D426" s="21">
        <v>7</v>
      </c>
    </row>
    <row r="427" spans="1:4" x14ac:dyDescent="0.45">
      <c r="A427" s="6" t="s">
        <v>74</v>
      </c>
      <c r="B427" s="19" t="s">
        <v>31</v>
      </c>
      <c r="C427" s="18">
        <v>44421</v>
      </c>
      <c r="D427" s="21">
        <v>10</v>
      </c>
    </row>
    <row r="428" spans="1:4" x14ac:dyDescent="0.45">
      <c r="A428" s="6" t="s">
        <v>74</v>
      </c>
      <c r="B428" s="19" t="s">
        <v>31</v>
      </c>
      <c r="C428" s="18">
        <v>44422</v>
      </c>
      <c r="D428" s="21">
        <v>10</v>
      </c>
    </row>
    <row r="429" spans="1:4" x14ac:dyDescent="0.45">
      <c r="A429" s="6" t="s">
        <v>74</v>
      </c>
      <c r="B429" s="19" t="s">
        <v>31</v>
      </c>
      <c r="C429" s="18">
        <v>44423</v>
      </c>
      <c r="D429" s="21">
        <v>7</v>
      </c>
    </row>
    <row r="430" spans="1:4" x14ac:dyDescent="0.45">
      <c r="A430" s="6" t="s">
        <v>74</v>
      </c>
      <c r="B430" s="19" t="s">
        <v>31</v>
      </c>
      <c r="C430" s="18">
        <v>44424</v>
      </c>
      <c r="D430" s="21">
        <v>6</v>
      </c>
    </row>
    <row r="431" spans="1:4" x14ac:dyDescent="0.45">
      <c r="A431" s="6" t="s">
        <v>74</v>
      </c>
      <c r="B431" s="19" t="s">
        <v>31</v>
      </c>
      <c r="C431" s="18">
        <v>44425</v>
      </c>
      <c r="D431" s="21">
        <v>7</v>
      </c>
    </row>
    <row r="432" spans="1:4" x14ac:dyDescent="0.45">
      <c r="A432" s="6" t="s">
        <v>74</v>
      </c>
      <c r="B432" s="19" t="s">
        <v>31</v>
      </c>
      <c r="C432" s="18">
        <v>44426</v>
      </c>
      <c r="D432" s="21">
        <v>10</v>
      </c>
    </row>
    <row r="433" spans="1:4" x14ac:dyDescent="0.45">
      <c r="A433" s="6" t="s">
        <v>74</v>
      </c>
      <c r="B433" s="19" t="s">
        <v>31</v>
      </c>
      <c r="C433" s="18">
        <v>44427</v>
      </c>
      <c r="D433" s="21">
        <v>6</v>
      </c>
    </row>
    <row r="434" spans="1:4" x14ac:dyDescent="0.45">
      <c r="A434" s="6" t="s">
        <v>74</v>
      </c>
      <c r="B434" s="19" t="s">
        <v>31</v>
      </c>
      <c r="C434" s="18">
        <v>44428</v>
      </c>
      <c r="D434" s="21">
        <v>9</v>
      </c>
    </row>
    <row r="435" spans="1:4" x14ac:dyDescent="0.45">
      <c r="A435" s="6" t="s">
        <v>74</v>
      </c>
      <c r="B435" s="19" t="s">
        <v>31</v>
      </c>
      <c r="C435" s="18">
        <v>44429</v>
      </c>
      <c r="D435" s="21">
        <v>7</v>
      </c>
    </row>
    <row r="436" spans="1:4" x14ac:dyDescent="0.45">
      <c r="A436" s="6" t="s">
        <v>74</v>
      </c>
      <c r="B436" s="19" t="s">
        <v>31</v>
      </c>
      <c r="C436" s="18">
        <v>44430</v>
      </c>
      <c r="D436" s="21">
        <v>8</v>
      </c>
    </row>
    <row r="437" spans="1:4" x14ac:dyDescent="0.45">
      <c r="A437" s="6" t="s">
        <v>74</v>
      </c>
      <c r="B437" s="19" t="s">
        <v>31</v>
      </c>
      <c r="C437" s="18">
        <v>44431</v>
      </c>
      <c r="D437" s="21">
        <v>5</v>
      </c>
    </row>
    <row r="438" spans="1:4" x14ac:dyDescent="0.45">
      <c r="A438" s="6" t="s">
        <v>74</v>
      </c>
      <c r="B438" s="19" t="s">
        <v>31</v>
      </c>
      <c r="C438" s="18">
        <v>44432</v>
      </c>
      <c r="D438" s="21">
        <v>10</v>
      </c>
    </row>
    <row r="439" spans="1:4" x14ac:dyDescent="0.45">
      <c r="A439" s="6" t="s">
        <v>74</v>
      </c>
      <c r="B439" s="19" t="s">
        <v>31</v>
      </c>
      <c r="C439" s="18">
        <v>44433</v>
      </c>
      <c r="D439" s="21">
        <v>9</v>
      </c>
    </row>
    <row r="440" spans="1:4" x14ac:dyDescent="0.45">
      <c r="A440" s="6" t="s">
        <v>74</v>
      </c>
      <c r="B440" s="19" t="s">
        <v>31</v>
      </c>
      <c r="C440" s="18">
        <v>44434</v>
      </c>
      <c r="D440" s="21">
        <v>10</v>
      </c>
    </row>
    <row r="441" spans="1:4" x14ac:dyDescent="0.45">
      <c r="A441" s="6" t="s">
        <v>74</v>
      </c>
      <c r="B441" s="19" t="s">
        <v>31</v>
      </c>
      <c r="C441" s="18">
        <v>44435</v>
      </c>
      <c r="D441" s="21">
        <v>9</v>
      </c>
    </row>
    <row r="442" spans="1:4" x14ac:dyDescent="0.45">
      <c r="A442" s="6" t="s">
        <v>74</v>
      </c>
      <c r="B442" s="19" t="s">
        <v>31</v>
      </c>
      <c r="C442" s="18">
        <v>44436</v>
      </c>
      <c r="D442" s="21">
        <v>10</v>
      </c>
    </row>
    <row r="443" spans="1:4" x14ac:dyDescent="0.45">
      <c r="A443" s="6" t="s">
        <v>74</v>
      </c>
      <c r="B443" s="19" t="s">
        <v>31</v>
      </c>
      <c r="C443" s="18">
        <v>44437</v>
      </c>
      <c r="D443" s="21">
        <v>8</v>
      </c>
    </row>
    <row r="444" spans="1:4" x14ac:dyDescent="0.45">
      <c r="A444" s="6" t="s">
        <v>74</v>
      </c>
      <c r="B444" s="19" t="s">
        <v>31</v>
      </c>
      <c r="C444" s="18">
        <v>44438</v>
      </c>
      <c r="D444" s="21">
        <v>9</v>
      </c>
    </row>
    <row r="445" spans="1:4" x14ac:dyDescent="0.45">
      <c r="A445" s="6" t="s">
        <v>74</v>
      </c>
      <c r="B445" s="19" t="s">
        <v>31</v>
      </c>
      <c r="C445" s="18">
        <v>44439</v>
      </c>
      <c r="D445" s="21">
        <v>10</v>
      </c>
    </row>
    <row r="446" spans="1:4" x14ac:dyDescent="0.45">
      <c r="A446" s="6" t="s">
        <v>74</v>
      </c>
      <c r="B446" s="19" t="s">
        <v>68</v>
      </c>
      <c r="C446" s="18">
        <v>44440</v>
      </c>
      <c r="D446" s="21">
        <v>10</v>
      </c>
    </row>
    <row r="447" spans="1:4" x14ac:dyDescent="0.45">
      <c r="A447" s="6" t="s">
        <v>74</v>
      </c>
      <c r="B447" s="19" t="s">
        <v>68</v>
      </c>
      <c r="C447" s="18">
        <v>44441</v>
      </c>
      <c r="D447" s="21">
        <v>10</v>
      </c>
    </row>
    <row r="448" spans="1:4" x14ac:dyDescent="0.45">
      <c r="A448" s="6" t="s">
        <v>74</v>
      </c>
      <c r="B448" s="19" t="s">
        <v>68</v>
      </c>
      <c r="C448" s="18">
        <v>44442</v>
      </c>
      <c r="D448" s="21">
        <v>10</v>
      </c>
    </row>
    <row r="449" spans="1:4" x14ac:dyDescent="0.45">
      <c r="A449" s="6" t="s">
        <v>74</v>
      </c>
      <c r="B449" s="19" t="s">
        <v>68</v>
      </c>
      <c r="C449" s="18">
        <v>44443</v>
      </c>
      <c r="D449" s="21">
        <v>9</v>
      </c>
    </row>
    <row r="450" spans="1:4" x14ac:dyDescent="0.45">
      <c r="A450" s="6" t="s">
        <v>74</v>
      </c>
      <c r="B450" s="19" t="s">
        <v>68</v>
      </c>
      <c r="C450" s="18">
        <v>44444</v>
      </c>
      <c r="D450" s="21">
        <v>5</v>
      </c>
    </row>
    <row r="451" spans="1:4" x14ac:dyDescent="0.45">
      <c r="A451" s="6" t="s">
        <v>74</v>
      </c>
      <c r="B451" s="19" t="s">
        <v>68</v>
      </c>
      <c r="C451" s="18">
        <v>44445</v>
      </c>
      <c r="D451" s="21">
        <v>6</v>
      </c>
    </row>
    <row r="452" spans="1:4" x14ac:dyDescent="0.45">
      <c r="A452" s="6" t="s">
        <v>74</v>
      </c>
      <c r="B452" s="19" t="s">
        <v>68</v>
      </c>
      <c r="C452" s="18">
        <v>44446</v>
      </c>
      <c r="D452" s="21">
        <v>9</v>
      </c>
    </row>
    <row r="453" spans="1:4" x14ac:dyDescent="0.45">
      <c r="A453" s="6" t="s">
        <v>74</v>
      </c>
      <c r="B453" s="19" t="s">
        <v>68</v>
      </c>
      <c r="C453" s="18">
        <v>44447</v>
      </c>
      <c r="D453" s="21">
        <v>6</v>
      </c>
    </row>
    <row r="454" spans="1:4" x14ac:dyDescent="0.45">
      <c r="A454" s="6" t="s">
        <v>74</v>
      </c>
      <c r="B454" s="19" t="s">
        <v>68</v>
      </c>
      <c r="C454" s="18">
        <v>44448</v>
      </c>
      <c r="D454" s="21">
        <v>5</v>
      </c>
    </row>
    <row r="455" spans="1:4" x14ac:dyDescent="0.45">
      <c r="A455" s="6" t="s">
        <v>74</v>
      </c>
      <c r="B455" s="19" t="s">
        <v>68</v>
      </c>
      <c r="C455" s="18">
        <v>44449</v>
      </c>
      <c r="D455" s="21">
        <v>6</v>
      </c>
    </row>
    <row r="456" spans="1:4" x14ac:dyDescent="0.45">
      <c r="A456" s="6" t="s">
        <v>74</v>
      </c>
      <c r="B456" s="19" t="s">
        <v>68</v>
      </c>
      <c r="C456" s="18">
        <v>44450</v>
      </c>
      <c r="D456" s="21">
        <v>8</v>
      </c>
    </row>
    <row r="457" spans="1:4" x14ac:dyDescent="0.45">
      <c r="A457" s="6" t="s">
        <v>74</v>
      </c>
      <c r="B457" s="19" t="s">
        <v>68</v>
      </c>
      <c r="C457" s="18">
        <v>44451</v>
      </c>
      <c r="D457" s="21">
        <v>9</v>
      </c>
    </row>
    <row r="458" spans="1:4" x14ac:dyDescent="0.45">
      <c r="A458" s="6" t="s">
        <v>74</v>
      </c>
      <c r="B458" s="19" t="s">
        <v>68</v>
      </c>
      <c r="C458" s="18">
        <v>44452</v>
      </c>
      <c r="D458" s="21">
        <v>5</v>
      </c>
    </row>
    <row r="459" spans="1:4" x14ac:dyDescent="0.45">
      <c r="A459" s="6" t="s">
        <v>74</v>
      </c>
      <c r="B459" s="19" t="s">
        <v>68</v>
      </c>
      <c r="C459" s="18">
        <v>44453</v>
      </c>
      <c r="D459" s="21">
        <v>7</v>
      </c>
    </row>
    <row r="460" spans="1:4" x14ac:dyDescent="0.45">
      <c r="A460" s="6" t="s">
        <v>74</v>
      </c>
      <c r="B460" s="19" t="s">
        <v>68</v>
      </c>
      <c r="C460" s="18">
        <v>44454</v>
      </c>
      <c r="D460" s="21">
        <v>10</v>
      </c>
    </row>
    <row r="461" spans="1:4" x14ac:dyDescent="0.45">
      <c r="A461" s="6" t="s">
        <v>74</v>
      </c>
      <c r="B461" s="19" t="s">
        <v>68</v>
      </c>
      <c r="C461" s="18">
        <v>44455</v>
      </c>
      <c r="D461" s="21">
        <v>5</v>
      </c>
    </row>
    <row r="462" spans="1:4" x14ac:dyDescent="0.45">
      <c r="A462" s="6" t="s">
        <v>74</v>
      </c>
      <c r="B462" s="19" t="s">
        <v>68</v>
      </c>
      <c r="C462" s="18">
        <v>44456</v>
      </c>
      <c r="D462" s="21">
        <v>6</v>
      </c>
    </row>
    <row r="463" spans="1:4" x14ac:dyDescent="0.45">
      <c r="A463" s="6" t="s">
        <v>74</v>
      </c>
      <c r="B463" s="19" t="s">
        <v>68</v>
      </c>
      <c r="C463" s="18">
        <v>44457</v>
      </c>
      <c r="D463" s="21">
        <v>7</v>
      </c>
    </row>
    <row r="464" spans="1:4" x14ac:dyDescent="0.45">
      <c r="A464" s="6" t="s">
        <v>74</v>
      </c>
      <c r="B464" s="19" t="s">
        <v>68</v>
      </c>
      <c r="C464" s="18">
        <v>44458</v>
      </c>
      <c r="D464" s="21">
        <v>8</v>
      </c>
    </row>
    <row r="465" spans="1:4" x14ac:dyDescent="0.45">
      <c r="A465" s="6" t="s">
        <v>74</v>
      </c>
      <c r="B465" s="19" t="s">
        <v>68</v>
      </c>
      <c r="C465" s="18">
        <v>44459</v>
      </c>
      <c r="D465" s="21">
        <v>5</v>
      </c>
    </row>
    <row r="466" spans="1:4" x14ac:dyDescent="0.45">
      <c r="A466" s="6" t="s">
        <v>74</v>
      </c>
      <c r="B466" s="19" t="s">
        <v>68</v>
      </c>
      <c r="C466" s="18">
        <v>44460</v>
      </c>
      <c r="D466" s="21">
        <v>10</v>
      </c>
    </row>
    <row r="467" spans="1:4" x14ac:dyDescent="0.45">
      <c r="A467" s="6" t="s">
        <v>74</v>
      </c>
      <c r="B467" s="19" t="s">
        <v>68</v>
      </c>
      <c r="C467" s="18">
        <v>44461</v>
      </c>
      <c r="D467" s="21">
        <v>6</v>
      </c>
    </row>
    <row r="468" spans="1:4" x14ac:dyDescent="0.45">
      <c r="A468" s="6" t="s">
        <v>74</v>
      </c>
      <c r="B468" s="19" t="s">
        <v>68</v>
      </c>
      <c r="C468" s="18">
        <v>44462</v>
      </c>
      <c r="D468" s="21">
        <v>5</v>
      </c>
    </row>
    <row r="469" spans="1:4" x14ac:dyDescent="0.45">
      <c r="A469" s="6" t="s">
        <v>74</v>
      </c>
      <c r="B469" s="19" t="s">
        <v>68</v>
      </c>
      <c r="C469" s="18">
        <v>44463</v>
      </c>
      <c r="D469" s="21">
        <v>10</v>
      </c>
    </row>
    <row r="470" spans="1:4" x14ac:dyDescent="0.45">
      <c r="A470" s="6" t="s">
        <v>74</v>
      </c>
      <c r="B470" s="19" t="s">
        <v>68</v>
      </c>
      <c r="C470" s="18">
        <v>44464</v>
      </c>
      <c r="D470" s="21">
        <v>5</v>
      </c>
    </row>
    <row r="471" spans="1:4" x14ac:dyDescent="0.45">
      <c r="A471" s="6" t="s">
        <v>74</v>
      </c>
      <c r="B471" s="19" t="s">
        <v>68</v>
      </c>
      <c r="C471" s="18">
        <v>44465</v>
      </c>
      <c r="D471" s="21">
        <v>9</v>
      </c>
    </row>
    <row r="472" spans="1:4" x14ac:dyDescent="0.45">
      <c r="A472" s="6" t="s">
        <v>74</v>
      </c>
      <c r="B472" s="19" t="s">
        <v>68</v>
      </c>
      <c r="C472" s="18">
        <v>44466</v>
      </c>
      <c r="D472" s="21">
        <v>5</v>
      </c>
    </row>
    <row r="473" spans="1:4" x14ac:dyDescent="0.45">
      <c r="A473" s="6" t="s">
        <v>74</v>
      </c>
      <c r="B473" s="19" t="s">
        <v>68</v>
      </c>
      <c r="C473" s="18">
        <v>44467</v>
      </c>
      <c r="D473" s="21">
        <v>9</v>
      </c>
    </row>
    <row r="474" spans="1:4" x14ac:dyDescent="0.45">
      <c r="A474" s="6" t="s">
        <v>74</v>
      </c>
      <c r="B474" s="19" t="s">
        <v>68</v>
      </c>
      <c r="C474" s="18">
        <v>44468</v>
      </c>
      <c r="D474" s="21">
        <v>8</v>
      </c>
    </row>
    <row r="475" spans="1:4" x14ac:dyDescent="0.45">
      <c r="A475" s="6" t="s">
        <v>74</v>
      </c>
      <c r="B475" s="19" t="s">
        <v>68</v>
      </c>
      <c r="C475" s="18">
        <v>44469</v>
      </c>
      <c r="D475" s="21">
        <v>10</v>
      </c>
    </row>
    <row r="476" spans="1:4" x14ac:dyDescent="0.45">
      <c r="A476" s="6" t="s">
        <v>41</v>
      </c>
      <c r="B476" s="19" t="s">
        <v>32</v>
      </c>
      <c r="C476" s="18">
        <v>44470</v>
      </c>
      <c r="D476" s="21">
        <v>6</v>
      </c>
    </row>
    <row r="477" spans="1:4" x14ac:dyDescent="0.45">
      <c r="A477" s="6" t="s">
        <v>41</v>
      </c>
      <c r="B477" s="19" t="s">
        <v>32</v>
      </c>
      <c r="C477" s="18">
        <v>44471</v>
      </c>
      <c r="D477" s="21">
        <v>9</v>
      </c>
    </row>
    <row r="478" spans="1:4" x14ac:dyDescent="0.45">
      <c r="A478" s="6" t="s">
        <v>41</v>
      </c>
      <c r="B478" s="19" t="s">
        <v>32</v>
      </c>
      <c r="C478" s="18">
        <v>44472</v>
      </c>
      <c r="D478" s="21">
        <v>10</v>
      </c>
    </row>
    <row r="479" spans="1:4" x14ac:dyDescent="0.45">
      <c r="A479" s="6" t="s">
        <v>41</v>
      </c>
      <c r="B479" s="19" t="s">
        <v>32</v>
      </c>
      <c r="C479" s="18">
        <v>44473</v>
      </c>
      <c r="D479" s="21">
        <v>9</v>
      </c>
    </row>
    <row r="480" spans="1:4" x14ac:dyDescent="0.45">
      <c r="A480" s="6" t="s">
        <v>41</v>
      </c>
      <c r="B480" s="19" t="s">
        <v>32</v>
      </c>
      <c r="C480" s="18">
        <v>44474</v>
      </c>
      <c r="D480" s="21">
        <v>8</v>
      </c>
    </row>
    <row r="481" spans="1:4" x14ac:dyDescent="0.45">
      <c r="A481" s="6" t="s">
        <v>41</v>
      </c>
      <c r="B481" s="19" t="s">
        <v>32</v>
      </c>
      <c r="C481" s="18">
        <v>44475</v>
      </c>
      <c r="D481" s="21">
        <v>10</v>
      </c>
    </row>
    <row r="482" spans="1:4" x14ac:dyDescent="0.45">
      <c r="A482" s="6" t="s">
        <v>41</v>
      </c>
      <c r="B482" s="19" t="s">
        <v>32</v>
      </c>
      <c r="C482" s="18">
        <v>44476</v>
      </c>
      <c r="D482" s="21">
        <v>10</v>
      </c>
    </row>
    <row r="483" spans="1:4" x14ac:dyDescent="0.45">
      <c r="A483" s="6" t="s">
        <v>41</v>
      </c>
      <c r="B483" s="19" t="s">
        <v>32</v>
      </c>
      <c r="C483" s="18">
        <v>44477</v>
      </c>
      <c r="D483" s="21">
        <v>9</v>
      </c>
    </row>
    <row r="484" spans="1:4" x14ac:dyDescent="0.45">
      <c r="A484" s="6" t="s">
        <v>41</v>
      </c>
      <c r="B484" s="19" t="s">
        <v>32</v>
      </c>
      <c r="C484" s="18">
        <v>44478</v>
      </c>
      <c r="D484" s="21">
        <v>8</v>
      </c>
    </row>
    <row r="485" spans="1:4" x14ac:dyDescent="0.45">
      <c r="A485" s="6" t="s">
        <v>41</v>
      </c>
      <c r="B485" s="19" t="s">
        <v>32</v>
      </c>
      <c r="C485" s="18">
        <v>44479</v>
      </c>
      <c r="D485" s="21">
        <v>9</v>
      </c>
    </row>
    <row r="486" spans="1:4" x14ac:dyDescent="0.45">
      <c r="A486" s="6" t="s">
        <v>41</v>
      </c>
      <c r="B486" s="19" t="s">
        <v>32</v>
      </c>
      <c r="C486" s="18">
        <v>44480</v>
      </c>
      <c r="D486" s="21">
        <v>5</v>
      </c>
    </row>
    <row r="487" spans="1:4" x14ac:dyDescent="0.45">
      <c r="A487" s="6" t="s">
        <v>41</v>
      </c>
      <c r="B487" s="19" t="s">
        <v>32</v>
      </c>
      <c r="C487" s="18">
        <v>44481</v>
      </c>
      <c r="D487" s="21">
        <v>8</v>
      </c>
    </row>
    <row r="488" spans="1:4" x14ac:dyDescent="0.45">
      <c r="A488" s="6" t="s">
        <v>41</v>
      </c>
      <c r="B488" s="19" t="s">
        <v>32</v>
      </c>
      <c r="C488" s="18">
        <v>44482</v>
      </c>
      <c r="D488" s="21">
        <v>8</v>
      </c>
    </row>
    <row r="489" spans="1:4" x14ac:dyDescent="0.45">
      <c r="A489" s="6" t="s">
        <v>41</v>
      </c>
      <c r="B489" s="19" t="s">
        <v>32</v>
      </c>
      <c r="C489" s="18">
        <v>44483</v>
      </c>
      <c r="D489" s="21">
        <v>5</v>
      </c>
    </row>
    <row r="490" spans="1:4" x14ac:dyDescent="0.45">
      <c r="A490" s="6" t="s">
        <v>41</v>
      </c>
      <c r="B490" s="19" t="s">
        <v>32</v>
      </c>
      <c r="C490" s="18">
        <v>44484</v>
      </c>
      <c r="D490" s="21">
        <v>9</v>
      </c>
    </row>
    <row r="491" spans="1:4" x14ac:dyDescent="0.45">
      <c r="A491" s="6" t="s">
        <v>41</v>
      </c>
      <c r="B491" s="19" t="s">
        <v>32</v>
      </c>
      <c r="C491" s="18">
        <v>44485</v>
      </c>
      <c r="D491" s="21">
        <v>9</v>
      </c>
    </row>
    <row r="492" spans="1:4" x14ac:dyDescent="0.45">
      <c r="A492" s="6" t="s">
        <v>41</v>
      </c>
      <c r="B492" s="19" t="s">
        <v>32</v>
      </c>
      <c r="C492" s="18">
        <v>44486</v>
      </c>
      <c r="D492" s="21">
        <v>6</v>
      </c>
    </row>
    <row r="493" spans="1:4" x14ac:dyDescent="0.45">
      <c r="A493" s="6" t="s">
        <v>41</v>
      </c>
      <c r="B493" s="19" t="s">
        <v>32</v>
      </c>
      <c r="C493" s="18">
        <v>44487</v>
      </c>
      <c r="D493" s="21">
        <v>7</v>
      </c>
    </row>
    <row r="494" spans="1:4" x14ac:dyDescent="0.45">
      <c r="A494" s="6" t="s">
        <v>41</v>
      </c>
      <c r="B494" s="19" t="s">
        <v>32</v>
      </c>
      <c r="C494" s="18">
        <v>44488</v>
      </c>
      <c r="D494" s="21">
        <v>7</v>
      </c>
    </row>
    <row r="495" spans="1:4" x14ac:dyDescent="0.45">
      <c r="A495" s="6" t="s">
        <v>41</v>
      </c>
      <c r="B495" s="19" t="s">
        <v>32</v>
      </c>
      <c r="C495" s="18">
        <v>44489</v>
      </c>
      <c r="D495" s="21">
        <v>9</v>
      </c>
    </row>
    <row r="496" spans="1:4" x14ac:dyDescent="0.45">
      <c r="A496" s="6" t="s">
        <v>41</v>
      </c>
      <c r="B496" s="19" t="s">
        <v>32</v>
      </c>
      <c r="C496" s="18">
        <v>44490</v>
      </c>
      <c r="D496" s="21">
        <v>5</v>
      </c>
    </row>
    <row r="497" spans="1:4" x14ac:dyDescent="0.45">
      <c r="A497" s="6" t="s">
        <v>41</v>
      </c>
      <c r="B497" s="19" t="s">
        <v>32</v>
      </c>
      <c r="C497" s="18">
        <v>44491</v>
      </c>
      <c r="D497" s="21">
        <v>8</v>
      </c>
    </row>
    <row r="498" spans="1:4" x14ac:dyDescent="0.45">
      <c r="A498" s="6" t="s">
        <v>41</v>
      </c>
      <c r="B498" s="19" t="s">
        <v>32</v>
      </c>
      <c r="C498" s="18">
        <v>44492</v>
      </c>
      <c r="D498" s="21">
        <v>6</v>
      </c>
    </row>
    <row r="499" spans="1:4" x14ac:dyDescent="0.45">
      <c r="A499" s="6" t="s">
        <v>41</v>
      </c>
      <c r="B499" s="19" t="s">
        <v>32</v>
      </c>
      <c r="C499" s="18">
        <v>44493</v>
      </c>
      <c r="D499" s="21">
        <v>6</v>
      </c>
    </row>
    <row r="500" spans="1:4" x14ac:dyDescent="0.45">
      <c r="A500" s="6" t="s">
        <v>41</v>
      </c>
      <c r="B500" s="19" t="s">
        <v>32</v>
      </c>
      <c r="C500" s="18">
        <v>44494</v>
      </c>
      <c r="D500" s="21">
        <v>10</v>
      </c>
    </row>
    <row r="501" spans="1:4" x14ac:dyDescent="0.45">
      <c r="A501" s="6" t="s">
        <v>41</v>
      </c>
      <c r="B501" s="19" t="s">
        <v>32</v>
      </c>
      <c r="C501" s="18">
        <v>44495</v>
      </c>
      <c r="D501" s="21">
        <v>7</v>
      </c>
    </row>
    <row r="502" spans="1:4" x14ac:dyDescent="0.45">
      <c r="A502" s="6" t="s">
        <v>41</v>
      </c>
      <c r="B502" s="19" t="s">
        <v>32</v>
      </c>
      <c r="C502" s="18">
        <v>44496</v>
      </c>
      <c r="D502" s="21">
        <v>7</v>
      </c>
    </row>
    <row r="503" spans="1:4" x14ac:dyDescent="0.45">
      <c r="A503" s="6" t="s">
        <v>41</v>
      </c>
      <c r="B503" s="19" t="s">
        <v>32</v>
      </c>
      <c r="C503" s="18">
        <v>44497</v>
      </c>
      <c r="D503" s="21">
        <v>10</v>
      </c>
    </row>
    <row r="504" spans="1:4" x14ac:dyDescent="0.45">
      <c r="A504" s="6" t="s">
        <v>41</v>
      </c>
      <c r="B504" s="19" t="s">
        <v>32</v>
      </c>
      <c r="C504" s="18">
        <v>44498</v>
      </c>
      <c r="D504" s="21">
        <v>8</v>
      </c>
    </row>
    <row r="505" spans="1:4" x14ac:dyDescent="0.45">
      <c r="A505" s="6" t="s">
        <v>41</v>
      </c>
      <c r="B505" s="19" t="s">
        <v>32</v>
      </c>
      <c r="C505" s="18">
        <v>44499</v>
      </c>
      <c r="D505" s="21">
        <v>10</v>
      </c>
    </row>
    <row r="506" spans="1:4" x14ac:dyDescent="0.45">
      <c r="A506" s="6" t="s">
        <v>41</v>
      </c>
      <c r="B506" s="19" t="s">
        <v>32</v>
      </c>
      <c r="C506" s="18">
        <v>44500</v>
      </c>
      <c r="D506" s="21">
        <v>7</v>
      </c>
    </row>
    <row r="507" spans="1:4" x14ac:dyDescent="0.45">
      <c r="A507" s="6" t="s">
        <v>41</v>
      </c>
      <c r="B507" s="19" t="s">
        <v>33</v>
      </c>
      <c r="C507" s="18">
        <v>44501</v>
      </c>
      <c r="D507" s="21">
        <v>10</v>
      </c>
    </row>
    <row r="508" spans="1:4" x14ac:dyDescent="0.45">
      <c r="A508" s="6" t="s">
        <v>41</v>
      </c>
      <c r="B508" s="19" t="s">
        <v>33</v>
      </c>
      <c r="C508" s="18">
        <v>44502</v>
      </c>
      <c r="D508" s="21">
        <v>9</v>
      </c>
    </row>
    <row r="509" spans="1:4" x14ac:dyDescent="0.45">
      <c r="A509" s="6" t="s">
        <v>41</v>
      </c>
      <c r="B509" s="19" t="s">
        <v>33</v>
      </c>
      <c r="C509" s="18">
        <v>44503</v>
      </c>
      <c r="D509" s="21">
        <v>5</v>
      </c>
    </row>
    <row r="510" spans="1:4" x14ac:dyDescent="0.45">
      <c r="A510" s="6" t="s">
        <v>41</v>
      </c>
      <c r="B510" s="19" t="s">
        <v>33</v>
      </c>
      <c r="C510" s="18">
        <v>44504</v>
      </c>
      <c r="D510" s="21">
        <v>10</v>
      </c>
    </row>
    <row r="511" spans="1:4" x14ac:dyDescent="0.45">
      <c r="A511" s="6" t="s">
        <v>41</v>
      </c>
      <c r="B511" s="19" t="s">
        <v>33</v>
      </c>
      <c r="C511" s="18">
        <v>44505</v>
      </c>
      <c r="D511" s="21">
        <v>10</v>
      </c>
    </row>
    <row r="512" spans="1:4" x14ac:dyDescent="0.45">
      <c r="A512" s="6" t="s">
        <v>41</v>
      </c>
      <c r="B512" s="19" t="s">
        <v>33</v>
      </c>
      <c r="C512" s="18">
        <v>44506</v>
      </c>
      <c r="D512" s="21">
        <v>6</v>
      </c>
    </row>
    <row r="513" spans="1:4" x14ac:dyDescent="0.45">
      <c r="A513" s="6" t="s">
        <v>41</v>
      </c>
      <c r="B513" s="19" t="s">
        <v>33</v>
      </c>
      <c r="C513" s="18">
        <v>44507</v>
      </c>
      <c r="D513" s="21">
        <v>6</v>
      </c>
    </row>
    <row r="514" spans="1:4" x14ac:dyDescent="0.45">
      <c r="A514" s="6" t="s">
        <v>41</v>
      </c>
      <c r="B514" s="19" t="s">
        <v>33</v>
      </c>
      <c r="C514" s="18">
        <v>44508</v>
      </c>
      <c r="D514" s="21">
        <v>8</v>
      </c>
    </row>
    <row r="515" spans="1:4" x14ac:dyDescent="0.45">
      <c r="A515" s="6" t="s">
        <v>41</v>
      </c>
      <c r="B515" s="19" t="s">
        <v>33</v>
      </c>
      <c r="C515" s="18">
        <v>44509</v>
      </c>
      <c r="D515" s="21">
        <v>6</v>
      </c>
    </row>
    <row r="516" spans="1:4" x14ac:dyDescent="0.45">
      <c r="A516" s="6" t="s">
        <v>41</v>
      </c>
      <c r="B516" s="19" t="s">
        <v>33</v>
      </c>
      <c r="C516" s="18">
        <v>44510</v>
      </c>
      <c r="D516" s="21">
        <v>6</v>
      </c>
    </row>
    <row r="517" spans="1:4" x14ac:dyDescent="0.45">
      <c r="A517" s="6" t="s">
        <v>41</v>
      </c>
      <c r="B517" s="19" t="s">
        <v>33</v>
      </c>
      <c r="C517" s="18">
        <v>44511</v>
      </c>
      <c r="D517" s="21">
        <v>6</v>
      </c>
    </row>
    <row r="518" spans="1:4" x14ac:dyDescent="0.45">
      <c r="A518" s="6" t="s">
        <v>41</v>
      </c>
      <c r="B518" s="19" t="s">
        <v>33</v>
      </c>
      <c r="C518" s="18">
        <v>44512</v>
      </c>
      <c r="D518" s="21">
        <v>10</v>
      </c>
    </row>
    <row r="519" spans="1:4" x14ac:dyDescent="0.45">
      <c r="A519" s="6" t="s">
        <v>41</v>
      </c>
      <c r="B519" s="19" t="s">
        <v>33</v>
      </c>
      <c r="C519" s="18">
        <v>44513</v>
      </c>
      <c r="D519" s="21">
        <v>9</v>
      </c>
    </row>
    <row r="520" spans="1:4" x14ac:dyDescent="0.45">
      <c r="A520" s="6" t="s">
        <v>41</v>
      </c>
      <c r="B520" s="19" t="s">
        <v>33</v>
      </c>
      <c r="C520" s="18">
        <v>44514</v>
      </c>
      <c r="D520" s="21">
        <v>8</v>
      </c>
    </row>
    <row r="521" spans="1:4" x14ac:dyDescent="0.45">
      <c r="A521" s="6" t="s">
        <v>41</v>
      </c>
      <c r="B521" s="19" t="s">
        <v>33</v>
      </c>
      <c r="C521" s="18">
        <v>44515</v>
      </c>
      <c r="D521" s="21">
        <v>10</v>
      </c>
    </row>
    <row r="522" spans="1:4" x14ac:dyDescent="0.45">
      <c r="A522" s="6" t="s">
        <v>41</v>
      </c>
      <c r="B522" s="19" t="s">
        <v>33</v>
      </c>
      <c r="C522" s="18">
        <v>44516</v>
      </c>
      <c r="D522" s="21">
        <v>8</v>
      </c>
    </row>
    <row r="523" spans="1:4" x14ac:dyDescent="0.45">
      <c r="A523" s="6" t="s">
        <v>41</v>
      </c>
      <c r="B523" s="19" t="s">
        <v>33</v>
      </c>
      <c r="C523" s="18">
        <v>44517</v>
      </c>
      <c r="D523" s="21">
        <v>6</v>
      </c>
    </row>
    <row r="524" spans="1:4" x14ac:dyDescent="0.45">
      <c r="A524" s="6" t="s">
        <v>41</v>
      </c>
      <c r="B524" s="19" t="s">
        <v>33</v>
      </c>
      <c r="C524" s="18">
        <v>44518</v>
      </c>
      <c r="D524" s="21">
        <v>5</v>
      </c>
    </row>
    <row r="525" spans="1:4" x14ac:dyDescent="0.45">
      <c r="A525" s="6" t="s">
        <v>41</v>
      </c>
      <c r="B525" s="19" t="s">
        <v>33</v>
      </c>
      <c r="C525" s="18">
        <v>44519</v>
      </c>
      <c r="D525" s="21">
        <v>6</v>
      </c>
    </row>
    <row r="526" spans="1:4" x14ac:dyDescent="0.45">
      <c r="A526" s="6" t="s">
        <v>41</v>
      </c>
      <c r="B526" s="19" t="s">
        <v>33</v>
      </c>
      <c r="C526" s="18">
        <v>44520</v>
      </c>
      <c r="D526" s="21">
        <v>7</v>
      </c>
    </row>
    <row r="527" spans="1:4" x14ac:dyDescent="0.45">
      <c r="A527" s="6" t="s">
        <v>41</v>
      </c>
      <c r="B527" s="19" t="s">
        <v>33</v>
      </c>
      <c r="C527" s="18">
        <v>44521</v>
      </c>
      <c r="D527" s="21">
        <v>10</v>
      </c>
    </row>
    <row r="528" spans="1:4" x14ac:dyDescent="0.45">
      <c r="A528" s="6" t="s">
        <v>41</v>
      </c>
      <c r="B528" s="19" t="s">
        <v>33</v>
      </c>
      <c r="C528" s="18">
        <v>44522</v>
      </c>
      <c r="D528" s="21">
        <v>6</v>
      </c>
    </row>
    <row r="529" spans="1:4" x14ac:dyDescent="0.45">
      <c r="A529" s="6" t="s">
        <v>41</v>
      </c>
      <c r="B529" s="19" t="s">
        <v>33</v>
      </c>
      <c r="C529" s="18">
        <v>44523</v>
      </c>
      <c r="D529" s="21">
        <v>7</v>
      </c>
    </row>
    <row r="530" spans="1:4" x14ac:dyDescent="0.45">
      <c r="A530" s="6" t="s">
        <v>41</v>
      </c>
      <c r="B530" s="19" t="s">
        <v>33</v>
      </c>
      <c r="C530" s="18">
        <v>44524</v>
      </c>
      <c r="D530" s="21">
        <v>7</v>
      </c>
    </row>
    <row r="531" spans="1:4" x14ac:dyDescent="0.45">
      <c r="A531" s="6" t="s">
        <v>41</v>
      </c>
      <c r="B531" s="19" t="s">
        <v>33</v>
      </c>
      <c r="C531" s="18">
        <v>44525</v>
      </c>
      <c r="D531" s="21">
        <v>6</v>
      </c>
    </row>
    <row r="532" spans="1:4" x14ac:dyDescent="0.45">
      <c r="A532" s="6" t="s">
        <v>41</v>
      </c>
      <c r="B532" s="19" t="s">
        <v>33</v>
      </c>
      <c r="C532" s="18">
        <v>44526</v>
      </c>
      <c r="D532" s="21">
        <v>6</v>
      </c>
    </row>
    <row r="533" spans="1:4" x14ac:dyDescent="0.45">
      <c r="A533" s="6" t="s">
        <v>41</v>
      </c>
      <c r="B533" s="19" t="s">
        <v>33</v>
      </c>
      <c r="C533" s="18">
        <v>44527</v>
      </c>
      <c r="D533" s="21">
        <v>10</v>
      </c>
    </row>
    <row r="534" spans="1:4" x14ac:dyDescent="0.45">
      <c r="A534" s="6" t="s">
        <v>41</v>
      </c>
      <c r="B534" s="19" t="s">
        <v>33</v>
      </c>
      <c r="C534" s="18">
        <v>44528</v>
      </c>
      <c r="D534" s="21">
        <v>10</v>
      </c>
    </row>
    <row r="535" spans="1:4" x14ac:dyDescent="0.45">
      <c r="A535" s="6" t="s">
        <v>41</v>
      </c>
      <c r="B535" s="19" t="s">
        <v>33</v>
      </c>
      <c r="C535" s="18">
        <v>44529</v>
      </c>
      <c r="D535" s="21">
        <v>6</v>
      </c>
    </row>
    <row r="536" spans="1:4" x14ac:dyDescent="0.45">
      <c r="A536" s="6" t="s">
        <v>41</v>
      </c>
      <c r="B536" s="19" t="s">
        <v>33</v>
      </c>
      <c r="C536" s="18">
        <v>44530</v>
      </c>
      <c r="D536" s="21">
        <v>7</v>
      </c>
    </row>
    <row r="537" spans="1:4" x14ac:dyDescent="0.45">
      <c r="A537" s="6" t="s">
        <v>41</v>
      </c>
      <c r="B537" s="19" t="s">
        <v>34</v>
      </c>
      <c r="C537" s="18">
        <v>44531</v>
      </c>
      <c r="D537" s="21">
        <v>5</v>
      </c>
    </row>
    <row r="538" spans="1:4" x14ac:dyDescent="0.45">
      <c r="A538" s="6" t="s">
        <v>41</v>
      </c>
      <c r="B538" s="19" t="s">
        <v>34</v>
      </c>
      <c r="C538" s="18">
        <v>44532</v>
      </c>
      <c r="D538" s="21">
        <v>7</v>
      </c>
    </row>
    <row r="539" spans="1:4" x14ac:dyDescent="0.45">
      <c r="A539" s="6" t="s">
        <v>41</v>
      </c>
      <c r="B539" s="19" t="s">
        <v>34</v>
      </c>
      <c r="C539" s="18">
        <v>44533</v>
      </c>
      <c r="D539" s="21">
        <v>5</v>
      </c>
    </row>
    <row r="540" spans="1:4" x14ac:dyDescent="0.45">
      <c r="A540" s="6" t="s">
        <v>41</v>
      </c>
      <c r="B540" s="19" t="s">
        <v>34</v>
      </c>
      <c r="C540" s="18">
        <v>44534</v>
      </c>
      <c r="D540" s="21">
        <v>7</v>
      </c>
    </row>
    <row r="541" spans="1:4" x14ac:dyDescent="0.45">
      <c r="A541" s="6" t="s">
        <v>41</v>
      </c>
      <c r="B541" s="19" t="s">
        <v>34</v>
      </c>
      <c r="C541" s="18">
        <v>44535</v>
      </c>
      <c r="D541" s="21">
        <v>9</v>
      </c>
    </row>
    <row r="542" spans="1:4" x14ac:dyDescent="0.45">
      <c r="A542" s="6" t="s">
        <v>41</v>
      </c>
      <c r="B542" s="19" t="s">
        <v>34</v>
      </c>
      <c r="C542" s="18">
        <v>44536</v>
      </c>
      <c r="D542" s="21">
        <v>5</v>
      </c>
    </row>
    <row r="543" spans="1:4" x14ac:dyDescent="0.45">
      <c r="A543" s="6" t="s">
        <v>41</v>
      </c>
      <c r="B543" s="19" t="s">
        <v>34</v>
      </c>
      <c r="C543" s="18">
        <v>44537</v>
      </c>
      <c r="D543" s="21">
        <v>8</v>
      </c>
    </row>
    <row r="544" spans="1:4" x14ac:dyDescent="0.45">
      <c r="A544" s="6" t="s">
        <v>41</v>
      </c>
      <c r="B544" s="19" t="s">
        <v>34</v>
      </c>
      <c r="C544" s="18">
        <v>44538</v>
      </c>
      <c r="D544" s="21">
        <v>6</v>
      </c>
    </row>
    <row r="545" spans="1:4" x14ac:dyDescent="0.45">
      <c r="A545" s="6" t="s">
        <v>41</v>
      </c>
      <c r="B545" s="19" t="s">
        <v>34</v>
      </c>
      <c r="C545" s="18">
        <v>44539</v>
      </c>
      <c r="D545" s="21">
        <v>7</v>
      </c>
    </row>
    <row r="546" spans="1:4" x14ac:dyDescent="0.45">
      <c r="A546" s="6" t="s">
        <v>41</v>
      </c>
      <c r="B546" s="19" t="s">
        <v>34</v>
      </c>
      <c r="C546" s="18">
        <v>44540</v>
      </c>
      <c r="D546" s="21">
        <v>7</v>
      </c>
    </row>
    <row r="547" spans="1:4" x14ac:dyDescent="0.45">
      <c r="A547" s="6" t="s">
        <v>41</v>
      </c>
      <c r="B547" s="19" t="s">
        <v>34</v>
      </c>
      <c r="C547" s="18">
        <v>44541</v>
      </c>
      <c r="D547" s="21">
        <v>6</v>
      </c>
    </row>
    <row r="548" spans="1:4" x14ac:dyDescent="0.45">
      <c r="A548" s="6" t="s">
        <v>41</v>
      </c>
      <c r="B548" s="19" t="s">
        <v>34</v>
      </c>
      <c r="C548" s="18">
        <v>44542</v>
      </c>
      <c r="D548" s="21">
        <v>10</v>
      </c>
    </row>
    <row r="549" spans="1:4" x14ac:dyDescent="0.45">
      <c r="A549" s="6" t="s">
        <v>41</v>
      </c>
      <c r="B549" s="19" t="s">
        <v>34</v>
      </c>
      <c r="C549" s="18">
        <v>44543</v>
      </c>
      <c r="D549" s="21">
        <v>9</v>
      </c>
    </row>
    <row r="550" spans="1:4" x14ac:dyDescent="0.45">
      <c r="A550" s="6" t="s">
        <v>41</v>
      </c>
      <c r="B550" s="19" t="s">
        <v>34</v>
      </c>
      <c r="C550" s="18">
        <v>44544</v>
      </c>
      <c r="D550" s="21">
        <v>7</v>
      </c>
    </row>
    <row r="551" spans="1:4" x14ac:dyDescent="0.45">
      <c r="A551" s="6" t="s">
        <v>41</v>
      </c>
      <c r="B551" s="19" t="s">
        <v>34</v>
      </c>
      <c r="C551" s="18">
        <v>44545</v>
      </c>
      <c r="D551" s="21">
        <v>7</v>
      </c>
    </row>
    <row r="552" spans="1:4" x14ac:dyDescent="0.45">
      <c r="A552" s="6" t="s">
        <v>41</v>
      </c>
      <c r="B552" s="19" t="s">
        <v>34</v>
      </c>
      <c r="C552" s="18">
        <v>44546</v>
      </c>
      <c r="D552" s="21">
        <v>8</v>
      </c>
    </row>
    <row r="553" spans="1:4" x14ac:dyDescent="0.45">
      <c r="A553" s="6" t="s">
        <v>41</v>
      </c>
      <c r="B553" s="19" t="s">
        <v>34</v>
      </c>
      <c r="C553" s="18">
        <v>44547</v>
      </c>
      <c r="D553" s="21">
        <v>5</v>
      </c>
    </row>
    <row r="554" spans="1:4" x14ac:dyDescent="0.45">
      <c r="A554" s="6" t="s">
        <v>41</v>
      </c>
      <c r="B554" s="19" t="s">
        <v>34</v>
      </c>
      <c r="C554" s="18">
        <v>44548</v>
      </c>
      <c r="D554" s="21">
        <v>23</v>
      </c>
    </row>
    <row r="555" spans="1:4" x14ac:dyDescent="0.45">
      <c r="A555" s="6" t="s">
        <v>41</v>
      </c>
      <c r="B555" s="19" t="s">
        <v>34</v>
      </c>
      <c r="C555" s="18">
        <v>44549</v>
      </c>
      <c r="D555" s="21">
        <v>26</v>
      </c>
    </row>
    <row r="556" spans="1:4" x14ac:dyDescent="0.45">
      <c r="A556" s="6" t="s">
        <v>41</v>
      </c>
      <c r="B556" s="19" t="s">
        <v>34</v>
      </c>
      <c r="C556" s="18">
        <v>44550</v>
      </c>
      <c r="D556" s="21">
        <v>29</v>
      </c>
    </row>
    <row r="557" spans="1:4" x14ac:dyDescent="0.45">
      <c r="A557" s="6" t="s">
        <v>41</v>
      </c>
      <c r="B557" s="19" t="s">
        <v>34</v>
      </c>
      <c r="C557" s="18">
        <v>44551</v>
      </c>
      <c r="D557" s="21">
        <v>20</v>
      </c>
    </row>
    <row r="558" spans="1:4" x14ac:dyDescent="0.45">
      <c r="A558" s="6" t="s">
        <v>41</v>
      </c>
      <c r="B558" s="19" t="s">
        <v>34</v>
      </c>
      <c r="C558" s="18">
        <v>44552</v>
      </c>
      <c r="D558" s="21">
        <v>22</v>
      </c>
    </row>
    <row r="559" spans="1:4" x14ac:dyDescent="0.45">
      <c r="A559" s="6" t="s">
        <v>41</v>
      </c>
      <c r="B559" s="19" t="s">
        <v>34</v>
      </c>
      <c r="C559" s="18">
        <v>44553</v>
      </c>
      <c r="D559" s="21">
        <v>38</v>
      </c>
    </row>
    <row r="560" spans="1:4" x14ac:dyDescent="0.45">
      <c r="A560" s="6" t="s">
        <v>41</v>
      </c>
      <c r="B560" s="19" t="s">
        <v>34</v>
      </c>
      <c r="C560" s="18">
        <v>44554</v>
      </c>
      <c r="D560" s="21">
        <v>49</v>
      </c>
    </row>
    <row r="561" spans="1:4" x14ac:dyDescent="0.45">
      <c r="A561" s="6" t="s">
        <v>41</v>
      </c>
      <c r="B561" s="19" t="s">
        <v>34</v>
      </c>
      <c r="C561" s="18">
        <v>44555</v>
      </c>
      <c r="D561" s="21">
        <v>35</v>
      </c>
    </row>
    <row r="562" spans="1:4" x14ac:dyDescent="0.45">
      <c r="A562" s="6" t="s">
        <v>41</v>
      </c>
      <c r="B562" s="19" t="s">
        <v>34</v>
      </c>
      <c r="C562" s="18">
        <v>44556</v>
      </c>
      <c r="D562" s="21">
        <v>39</v>
      </c>
    </row>
    <row r="563" spans="1:4" x14ac:dyDescent="0.45">
      <c r="A563" s="6" t="s">
        <v>41</v>
      </c>
      <c r="B563" s="19" t="s">
        <v>34</v>
      </c>
      <c r="C563" s="18">
        <v>44557</v>
      </c>
      <c r="D563" s="21">
        <v>42</v>
      </c>
    </row>
    <row r="564" spans="1:4" x14ac:dyDescent="0.45">
      <c r="A564" s="6" t="s">
        <v>41</v>
      </c>
      <c r="B564" s="19" t="s">
        <v>34</v>
      </c>
      <c r="C564" s="18">
        <v>44558</v>
      </c>
      <c r="D564" s="21">
        <v>38</v>
      </c>
    </row>
    <row r="565" spans="1:4" x14ac:dyDescent="0.45">
      <c r="A565" s="6" t="s">
        <v>41</v>
      </c>
      <c r="B565" s="19" t="s">
        <v>34</v>
      </c>
      <c r="C565" s="18">
        <v>44559</v>
      </c>
      <c r="D565" s="21">
        <v>18</v>
      </c>
    </row>
    <row r="566" spans="1:4" x14ac:dyDescent="0.45">
      <c r="A566" s="6" t="s">
        <v>41</v>
      </c>
      <c r="B566" s="19" t="s">
        <v>34</v>
      </c>
      <c r="C566" s="18">
        <v>44560</v>
      </c>
      <c r="D566" s="21">
        <v>36</v>
      </c>
    </row>
    <row r="567" spans="1:4" x14ac:dyDescent="0.45">
      <c r="A567" s="6" t="s">
        <v>41</v>
      </c>
      <c r="B567" s="19" t="s">
        <v>34</v>
      </c>
      <c r="C567" s="18">
        <v>44561</v>
      </c>
      <c r="D567" s="21">
        <v>29</v>
      </c>
    </row>
  </sheetData>
  <sortState xmlns:xlrd2="http://schemas.microsoft.com/office/spreadsheetml/2017/richdata2" ref="F203:G214">
    <sortCondition descending="1" ref="G203:G214"/>
  </sortState>
  <mergeCells count="2">
    <mergeCell ref="A61:C61"/>
    <mergeCell ref="D61:E61"/>
  </mergeCells>
  <phoneticPr fontId="19" type="noConversion"/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409038-E1EE-4957-A6A7-DDFD454EC254}">
  <dimension ref="A1:H20"/>
  <sheetViews>
    <sheetView zoomScale="130" zoomScaleNormal="130" workbookViewId="0">
      <pane ySplit="1" topLeftCell="A2" activePane="bottomLeft" state="frozen"/>
      <selection pane="bottomLeft" activeCell="C6" sqref="C6:C7"/>
    </sheetView>
  </sheetViews>
  <sheetFormatPr defaultColWidth="14.53125" defaultRowHeight="16.5" x14ac:dyDescent="0.45"/>
  <sheetData>
    <row r="1" spans="1:8" s="1" customFormat="1" ht="27.5" x14ac:dyDescent="0.75">
      <c r="A1" s="1" t="s">
        <v>111</v>
      </c>
      <c r="H1"/>
    </row>
    <row r="2" spans="1:8" ht="27.5" x14ac:dyDescent="0.75">
      <c r="A2" t="s">
        <v>130</v>
      </c>
      <c r="H2" s="1"/>
    </row>
    <row r="3" spans="1:8" ht="27.5" x14ac:dyDescent="0.75">
      <c r="H3" s="1"/>
    </row>
    <row r="5" spans="1:8" ht="33" x14ac:dyDescent="0.45">
      <c r="A5" s="16" t="s">
        <v>70</v>
      </c>
      <c r="B5" s="16" t="s">
        <v>95</v>
      </c>
      <c r="C5" s="16" t="s">
        <v>71</v>
      </c>
      <c r="D5" s="13" t="s">
        <v>35</v>
      </c>
    </row>
    <row r="6" spans="1:8" x14ac:dyDescent="0.45">
      <c r="A6" s="6" t="s">
        <v>61</v>
      </c>
      <c r="B6" s="6" t="s">
        <v>65</v>
      </c>
      <c r="C6" s="6" t="s">
        <v>116</v>
      </c>
      <c r="D6" s="23">
        <v>0.14000000000000001</v>
      </c>
    </row>
    <row r="7" spans="1:8" x14ac:dyDescent="0.45">
      <c r="A7" s="6"/>
      <c r="B7" s="6"/>
      <c r="C7" s="6" t="s">
        <v>117</v>
      </c>
      <c r="D7" s="23">
        <v>7.0000000000000007E-2</v>
      </c>
    </row>
    <row r="8" spans="1:8" x14ac:dyDescent="0.45">
      <c r="A8" s="6"/>
      <c r="B8" s="6" t="s">
        <v>119</v>
      </c>
      <c r="C8" s="6"/>
      <c r="D8" s="23">
        <v>0.1</v>
      </c>
    </row>
    <row r="9" spans="1:8" x14ac:dyDescent="0.45">
      <c r="A9" s="6"/>
      <c r="B9" s="6" t="s">
        <v>18</v>
      </c>
      <c r="C9" s="6" t="s">
        <v>116</v>
      </c>
      <c r="D9" s="23">
        <v>0.05</v>
      </c>
    </row>
    <row r="10" spans="1:8" x14ac:dyDescent="0.45">
      <c r="A10" s="6"/>
      <c r="B10" s="6"/>
      <c r="C10" s="6" t="s">
        <v>117</v>
      </c>
      <c r="D10" s="23">
        <v>0.05</v>
      </c>
    </row>
    <row r="11" spans="1:8" x14ac:dyDescent="0.45">
      <c r="A11" s="6"/>
      <c r="B11" s="6" t="s">
        <v>118</v>
      </c>
      <c r="C11" s="6" t="s">
        <v>116</v>
      </c>
      <c r="D11" s="23">
        <v>0.01</v>
      </c>
    </row>
    <row r="12" spans="1:8" x14ac:dyDescent="0.45">
      <c r="A12" s="6"/>
      <c r="B12" s="6"/>
      <c r="C12" s="6" t="s">
        <v>117</v>
      </c>
      <c r="D12" s="23">
        <v>0.01</v>
      </c>
    </row>
    <row r="13" spans="1:8" x14ac:dyDescent="0.45">
      <c r="A13" s="6" t="s">
        <v>62</v>
      </c>
      <c r="B13" s="6" t="s">
        <v>112</v>
      </c>
      <c r="C13" s="6"/>
      <c r="D13" s="23">
        <v>0.09</v>
      </c>
    </row>
    <row r="14" spans="1:8" x14ac:dyDescent="0.45">
      <c r="A14" s="6"/>
      <c r="B14" s="6" t="s">
        <v>113</v>
      </c>
      <c r="C14" s="6"/>
      <c r="D14" s="23">
        <v>0.08</v>
      </c>
    </row>
    <row r="15" spans="1:8" x14ac:dyDescent="0.45">
      <c r="A15" s="6"/>
      <c r="B15" s="6" t="s">
        <v>114</v>
      </c>
      <c r="C15" s="6"/>
      <c r="D15" s="23">
        <v>0.15</v>
      </c>
    </row>
    <row r="16" spans="1:8" x14ac:dyDescent="0.45">
      <c r="A16" s="6"/>
      <c r="B16" s="6" t="s">
        <v>115</v>
      </c>
      <c r="C16" s="6"/>
      <c r="D16" s="23">
        <v>0.16</v>
      </c>
    </row>
    <row r="17" spans="1:4" x14ac:dyDescent="0.45">
      <c r="A17" s="6" t="s">
        <v>6</v>
      </c>
      <c r="B17" s="6" t="s">
        <v>63</v>
      </c>
      <c r="C17" s="6"/>
      <c r="D17" s="23">
        <v>0.02</v>
      </c>
    </row>
    <row r="18" spans="1:4" x14ac:dyDescent="0.45">
      <c r="A18" s="6"/>
      <c r="B18" s="6" t="s">
        <v>64</v>
      </c>
      <c r="C18" s="6"/>
      <c r="D18" s="23">
        <v>0.03</v>
      </c>
    </row>
    <row r="19" spans="1:4" x14ac:dyDescent="0.45">
      <c r="A19" s="6"/>
      <c r="B19" s="6" t="s">
        <v>120</v>
      </c>
      <c r="C19" s="6"/>
      <c r="D19" s="23">
        <v>0.04</v>
      </c>
    </row>
    <row r="20" spans="1:4" x14ac:dyDescent="0.45">
      <c r="A20" s="12" t="s">
        <v>2</v>
      </c>
      <c r="B20" s="12"/>
      <c r="C20" s="12"/>
      <c r="D20" s="22">
        <f>SUM(D6:D19)</f>
        <v>1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25FA7B-C331-40C5-82AC-1FCD48163448}">
  <dimension ref="A1:K16"/>
  <sheetViews>
    <sheetView tabSelected="1" zoomScale="160" zoomScaleNormal="160" workbookViewId="0">
      <pane ySplit="1" topLeftCell="A17" activePane="bottomLeft" state="frozen"/>
      <selection pane="bottomLeft" activeCell="J17" sqref="J17"/>
    </sheetView>
  </sheetViews>
  <sheetFormatPr defaultColWidth="14.1328125" defaultRowHeight="16.5" x14ac:dyDescent="0.45"/>
  <sheetData>
    <row r="1" spans="1:11" ht="27.5" x14ac:dyDescent="0.75">
      <c r="A1" s="1" t="s">
        <v>131</v>
      </c>
      <c r="B1" s="1"/>
      <c r="C1" s="1"/>
      <c r="D1" s="1"/>
      <c r="E1" s="1"/>
      <c r="F1" s="1"/>
      <c r="G1" s="1"/>
      <c r="I1" s="1"/>
      <c r="J1" s="1"/>
      <c r="K1" s="1"/>
    </row>
    <row r="2" spans="1:11" ht="27.5" x14ac:dyDescent="0.75">
      <c r="A2" t="s">
        <v>132</v>
      </c>
      <c r="H2" s="1"/>
    </row>
    <row r="3" spans="1:11" ht="27.5" x14ac:dyDescent="0.75">
      <c r="H3" s="1"/>
    </row>
    <row r="5" spans="1:11" ht="33" x14ac:dyDescent="0.45">
      <c r="A5" s="16" t="s">
        <v>145</v>
      </c>
      <c r="B5" s="16" t="s">
        <v>146</v>
      </c>
      <c r="C5" s="16" t="s">
        <v>147</v>
      </c>
      <c r="D5" s="13" t="s">
        <v>133</v>
      </c>
      <c r="E5" t="s">
        <v>35</v>
      </c>
    </row>
    <row r="6" spans="1:11" x14ac:dyDescent="0.45">
      <c r="A6" s="6" t="s">
        <v>134</v>
      </c>
      <c r="B6" s="6" t="s">
        <v>135</v>
      </c>
      <c r="C6" s="6" t="s">
        <v>141</v>
      </c>
      <c r="D6" s="27">
        <v>400000</v>
      </c>
      <c r="E6" s="28">
        <f>SUM(D6:D10)/C16</f>
        <v>0.46236559139784944</v>
      </c>
    </row>
    <row r="7" spans="1:11" x14ac:dyDescent="0.45">
      <c r="A7" s="6"/>
      <c r="B7" s="6"/>
      <c r="C7" s="6" t="s">
        <v>142</v>
      </c>
      <c r="D7" s="27">
        <v>300000</v>
      </c>
      <c r="E7" s="28"/>
    </row>
    <row r="8" spans="1:11" x14ac:dyDescent="0.45">
      <c r="A8" s="6"/>
      <c r="B8" s="6"/>
      <c r="C8" s="6" t="s">
        <v>143</v>
      </c>
      <c r="D8" s="27">
        <v>100000</v>
      </c>
      <c r="E8" s="28"/>
    </row>
    <row r="9" spans="1:11" x14ac:dyDescent="0.45">
      <c r="A9" s="6"/>
      <c r="B9" s="6"/>
      <c r="C9" s="6" t="s">
        <v>144</v>
      </c>
      <c r="D9" s="27">
        <v>500000</v>
      </c>
      <c r="E9" s="28"/>
    </row>
    <row r="10" spans="1:11" x14ac:dyDescent="0.45">
      <c r="A10" s="6"/>
      <c r="B10" s="6" t="s">
        <v>136</v>
      </c>
      <c r="C10" s="6"/>
      <c r="D10" s="27">
        <v>3000000</v>
      </c>
    </row>
    <row r="11" spans="1:11" x14ac:dyDescent="0.45">
      <c r="A11" s="6" t="s">
        <v>137</v>
      </c>
      <c r="B11" s="6" t="s">
        <v>138</v>
      </c>
      <c r="C11" s="6"/>
      <c r="D11" s="27">
        <v>1500000</v>
      </c>
    </row>
    <row r="12" spans="1:11" x14ac:dyDescent="0.45">
      <c r="A12" s="6"/>
      <c r="B12" s="6" t="s">
        <v>139</v>
      </c>
      <c r="C12" s="6"/>
      <c r="D12" s="27">
        <v>500000</v>
      </c>
    </row>
    <row r="13" spans="1:11" x14ac:dyDescent="0.45">
      <c r="A13" s="6" t="s">
        <v>140</v>
      </c>
      <c r="B13" s="6"/>
      <c r="C13" s="6"/>
      <c r="D13" s="27">
        <v>3000000</v>
      </c>
    </row>
    <row r="14" spans="1:11" x14ac:dyDescent="0.45">
      <c r="A14" s="6"/>
      <c r="B14" s="6"/>
      <c r="C14" s="6"/>
      <c r="D14" s="27"/>
    </row>
    <row r="15" spans="1:11" x14ac:dyDescent="0.45">
      <c r="A15" s="6"/>
      <c r="B15" s="6"/>
      <c r="C15" s="6"/>
      <c r="D15" s="27"/>
    </row>
    <row r="16" spans="1:11" x14ac:dyDescent="0.45">
      <c r="A16" s="12" t="s">
        <v>2</v>
      </c>
      <c r="B16" s="12"/>
      <c r="C16" s="26">
        <f>SUM(D6:D15)</f>
        <v>9300000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Welcome</vt:lpstr>
      <vt:lpstr>Sunbursts</vt:lpstr>
      <vt:lpstr>Example - Revenue Sources</vt:lpstr>
      <vt:lpstr>Example - Grantmaking Dollars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 Emery</dc:creator>
  <cp:lastModifiedBy>Ann K. Emery</cp:lastModifiedBy>
  <dcterms:created xsi:type="dcterms:W3CDTF">2015-03-26T19:39:19Z</dcterms:created>
  <dcterms:modified xsi:type="dcterms:W3CDTF">2024-05-14T20:12:26Z</dcterms:modified>
</cp:coreProperties>
</file>